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9" yWindow="82" windowWidth="9442" windowHeight="4551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>
    <definedName name="_xlfn.AGGREGATE" hidden="1">#NAME?</definedName>
    <definedName name="_xlnm.Print_Area" localSheetId="0">'Arkusz1'!$A$1:$F$16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<sst xmlns="http://schemas.openxmlformats.org/spreadsheetml/2006/main" count="53" uniqueCount="51">
  <si>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Lp. </t>
  </si>
  <si>
    <t>Nazwa organizacji</t>
  </si>
  <si>
    <t>Nazwa zadania</t>
  </si>
  <si>
    <t>średnia liczba punktów przyznanych przez komisję konkursową</t>
  </si>
  <si>
    <t xml:space="preserve">Wysokość przyznanej dotacji </t>
  </si>
  <si>
    <t>Wnioskowana wielkość dotacji</t>
  </si>
  <si>
    <t>załącznik nr 1 wybrane 2015.xls — raport zgodności</t>
  </si>
  <si>
    <t>Uruchom na: 2015-02-20 12:58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</si>
  <si>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</si>
  <si>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</si>
  <si>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</si>
  <si>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</si>
  <si>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Stowarzyszenie Inicjatyw Obywatelskich z siedzibą w Barczewie</t>
  </si>
  <si>
    <t>Międzynarodowy Festiwal Muzyki Chóralnej im. Feliksa Nowowiejskiego w Barczewie</t>
  </si>
  <si>
    <t xml:space="preserve">Warmińsko-Mazurski Oddział Polskiego Zawiązku Chórów i Orkiestr z siedzibą w Olsztynie </t>
  </si>
  <si>
    <t xml:space="preserve">XII Festiwal "O Warmio moja miła" Feliksa Nowowiejskiego </t>
  </si>
  <si>
    <t xml:space="preserve">Instytut Kaszubski 
z siedzibą w Gdańsku </t>
  </si>
  <si>
    <t xml:space="preserve">Organizacja konferencji i wydanie książki pokonferencyjnej: Ziemie nad Dolną Wisłą: historia i współczesne wyzwania rozwojowe w 550 rocznicę II Pokoju Toruńskiego </t>
  </si>
  <si>
    <t>Olsztyńskie Towarzystwo Muzyczne</t>
  </si>
  <si>
    <t xml:space="preserve">Międzynarodowe warsztaty choralne Feliks Nowowiejski Missa Stella Maris </t>
  </si>
  <si>
    <t>Stowarzyszenie "Dom Warmiński" z siedzibą w Lidzbarku Warmińskim
Stowarzyszenia Gmin "Polskie zamki gotyckie" z siedzibą w Olsztynie</t>
  </si>
  <si>
    <t>Spotkania z historią - 550-lecie II pokoju toruńskiego</t>
  </si>
  <si>
    <t>ROK Nowowiejskiego</t>
  </si>
  <si>
    <t>ROK Nowowiejskiego, Rocznica chrztu</t>
  </si>
  <si>
    <t>pokój toruński</t>
  </si>
  <si>
    <t>"Olsztyńskie Towarzystwo Muzyczne"</t>
  </si>
  <si>
    <t>Fundacja Inicjatyw Społecznych Alna z siedzibą w Rusi</t>
  </si>
  <si>
    <t>Wykaz ofert, które otrzymały dotację z budżetu Województwa Warmińsko-Mazurskiego na realizację zadań publicznych                                                                                                                                                                                           
Samorządu Województwa Warmińsko- Mazurskiego z zakresu kultury i ochrony dziedzictwa kulturowego w 2022 r.
 (dotyczy ofert złożonych w II terminie otwartego konkursu ofert)</t>
  </si>
  <si>
    <t>Fundacja Skelion z siedzibą w Ostródzie</t>
  </si>
  <si>
    <t xml:space="preserve">XV Ogólnopolski Festiwal Ognia i Kuglarstwa w Ostródzie </t>
  </si>
  <si>
    <t xml:space="preserve">Kiosk kultury </t>
  </si>
  <si>
    <t xml:space="preserve">Stworzenie strony internetowej z okazji 300-setnej rocznicy urodzin Immanuela Kanta </t>
  </si>
  <si>
    <t>Akademia Trzeciego Wieku Przy Miejskim Ośrodku Kultury w Olsztynie</t>
  </si>
  <si>
    <t xml:space="preserve">VII Warmińsko-Mazurski Festiwal Chórów i Zespołów Wokalnych "Hej Kolęda" </t>
  </si>
  <si>
    <t xml:space="preserve">#BabyRuśkie </t>
  </si>
  <si>
    <t xml:space="preserve">Fundacja im. Bronisława Sałudy z siedzibą w Olsztynie </t>
  </si>
  <si>
    <t>100-lecie Związku Polaków w Niemczech. Cyfrowe portrety bojowników o polskość Warmii i Mazur</t>
  </si>
  <si>
    <t xml:space="preserve">Jubileuszowe kolędowanie z Chórem Kameralnym COLLEGIUM MUSICUM w 45-lecie jego działalności </t>
  </si>
  <si>
    <t xml:space="preserve">Przegląd twórczości ludowej - Jerutki 2022 </t>
  </si>
  <si>
    <t xml:space="preserve">X Koncert i warsztaty muzyczne "...by Świat usłyszał" 2022 
w Ostródzie </t>
  </si>
  <si>
    <t xml:space="preserve">IV Warsztaty Gospel nad Jeziorakiem </t>
  </si>
  <si>
    <t>Stowarzyszenie "...by Świat usłyszał" 
z siedzibą w Ostródzie</t>
  </si>
  <si>
    <t>Stowarzyszenie Kulturalne Co Jest ? 
z siedzibą w Elblągu</t>
  </si>
  <si>
    <t>Stowarzyszenie Gospel nad Jeziorakiem 
z siedzibą w Iławie</t>
  </si>
  <si>
    <t>Stowarzyszenie Społeczno-Kulturalne ,,Pojezierze" 
z siedzibą w Olsztynie</t>
  </si>
  <si>
    <t>Warmińsko - Mazurski Oddział Polskiego Związku Chórów i Orkiestr z siedziba w Olsztynie</t>
  </si>
  <si>
    <t>Stowarzyszenie Rozwoju Społecznego Vita Warmia 
z siedzibą w Jezioranach</t>
  </si>
  <si>
    <t>Fundacja na Rzecz Wspierania Rozwoju Kreatywności oraz Rozwoju Twórczości Dzieci, Młodzieży 
i Dorosłych Kreolia - Kraina Kreatywności z siedzibą 
w Jerutkach</t>
  </si>
  <si>
    <t xml:space="preserve">Kultura żywa czyli Vita Warmia dla rozwoju kultury 
w Jezioranach </t>
  </si>
  <si>
    <t xml:space="preserve">W gronie dziedzictwa Jubilatów </t>
  </si>
  <si>
    <t xml:space="preserve">Załącznik nr 1 do uchwały nr 33/381/22/VI
Zarządu Województwa Warmińsko-Mazurskiego
z dnia 5 lipca 2022 r. 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</si>
</sst>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zł&quot;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</numFmts>
  <fonts count="59">
    <font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3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3" fontId="0" fillId="0" borderId="0" xfId="0" applyNumberFormat="1" applyAlignment="1">
      <alignment vertical="top" wrapText="1"/>
    </xf>
    <xf numFmtId="173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3" fontId="4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9" fontId="52" fillId="0" borderId="10" xfId="0" applyNumberFormat="1" applyFont="1" applyBorder="1" applyAlignment="1">
      <alignment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2" fontId="53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173" fontId="55" fillId="0" borderId="10" xfId="0" applyNumberFormat="1" applyFont="1" applyBorder="1" applyAlignment="1">
      <alignment horizontal="center" vertical="center" wrapText="1"/>
    </xf>
    <xf numFmtId="173" fontId="55" fillId="0" borderId="10" xfId="0" applyNumberFormat="1" applyFont="1" applyFill="1" applyBorder="1" applyAlignment="1">
      <alignment horizontal="center" vertical="center" wrapText="1"/>
    </xf>
    <xf numFmtId="173" fontId="55" fillId="33" borderId="10" xfId="0" applyNumberFormat="1" applyFont="1" applyFill="1" applyBorder="1" applyAlignment="1">
      <alignment horizontal="center" vertical="center" wrapText="1"/>
    </xf>
    <xf numFmtId="173" fontId="56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148" zoomScaleNormal="148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"/>
    </sheetView>
  </sheetViews>
  <sheetFormatPr defaultColWidth="9.00390625" defaultRowHeight="12.75"/>
  <cols>
    <col min="1" max="1" width="9.375" style="0" customWidth="1"/>
    <col min="2" max="2" width="46.75390625" style="0" customWidth="1"/>
    <col min="3" max="3" width="53.875" style="0" customWidth="1"/>
    <col min="4" max="4" width="16.375" style="0" customWidth="1"/>
    <col min="5" max="5" width="14.375" style="0" customWidth="1"/>
    <col min="6" max="6" width="17.125" style="0" customWidth="1"/>
    <col min="7" max="7" width="13.125" style="0" customWidth="1"/>
    <col min="8" max="8" width="12.75390625" style="0" customWidth="1"/>
  </cols>
  <sheetData>
    <row r="1" spans="1:6" ht="46.5" customHeight="1">
      <c r="A1" s="1"/>
      <c r="B1" s="1"/>
      <c r="C1" s="1"/>
      <c r="D1" s="39" t="s">
        <v>50</v>
      </c>
      <c r="E1" s="40"/>
      <c r="F1" s="40"/>
    </row>
    <row r="2" spans="1:6" ht="39" customHeight="1">
      <c r="A2" s="37" t="s">
        <v>27</v>
      </c>
      <c r="B2" s="38"/>
      <c r="C2" s="38"/>
      <c r="D2" s="38"/>
      <c r="E2" s="38"/>
      <c r="F2" s="38"/>
    </row>
    <row r="3" spans="1:6" ht="58.5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5</v>
      </c>
      <c r="F3" s="2" t="s">
        <v>4</v>
      </c>
    </row>
    <row r="4" spans="1:6" ht="15.75">
      <c r="A4" s="19">
        <v>1</v>
      </c>
      <c r="B4" s="31" t="s">
        <v>28</v>
      </c>
      <c r="C4" s="32" t="s">
        <v>29</v>
      </c>
      <c r="D4" s="21">
        <v>27.833333333333332</v>
      </c>
      <c r="E4" s="30">
        <v>20000</v>
      </c>
      <c r="F4" s="27">
        <v>13000</v>
      </c>
    </row>
    <row r="5" spans="1:6" ht="25.5">
      <c r="A5" s="22">
        <v>2</v>
      </c>
      <c r="B5" s="31" t="s">
        <v>41</v>
      </c>
      <c r="C5" s="32" t="s">
        <v>39</v>
      </c>
      <c r="D5" s="21">
        <v>27.666666666666668</v>
      </c>
      <c r="E5" s="30">
        <v>20000</v>
      </c>
      <c r="F5" s="27">
        <v>13000</v>
      </c>
    </row>
    <row r="6" spans="1:6" ht="25.5">
      <c r="A6" s="22">
        <v>3</v>
      </c>
      <c r="B6" s="31" t="s">
        <v>42</v>
      </c>
      <c r="C6" s="32" t="s">
        <v>30</v>
      </c>
      <c r="D6" s="21">
        <v>27.5</v>
      </c>
      <c r="E6" s="30">
        <v>16350</v>
      </c>
      <c r="F6" s="27">
        <v>14000</v>
      </c>
    </row>
    <row r="7" spans="1:6" ht="25.5">
      <c r="A7" s="22">
        <v>4</v>
      </c>
      <c r="B7" s="31" t="s">
        <v>43</v>
      </c>
      <c r="C7" s="32" t="s">
        <v>40</v>
      </c>
      <c r="D7" s="21">
        <v>27.166666666666668</v>
      </c>
      <c r="E7" s="30">
        <v>19700</v>
      </c>
      <c r="F7" s="27">
        <v>12000</v>
      </c>
    </row>
    <row r="8" spans="1:6" ht="25.5">
      <c r="A8" s="23">
        <v>5</v>
      </c>
      <c r="B8" s="33" t="s">
        <v>44</v>
      </c>
      <c r="C8" s="34" t="s">
        <v>31</v>
      </c>
      <c r="D8" s="24">
        <v>26.666666666666668</v>
      </c>
      <c r="E8" s="30">
        <v>20000</v>
      </c>
      <c r="F8" s="28">
        <v>17000</v>
      </c>
    </row>
    <row r="9" spans="1:6" ht="25.5">
      <c r="A9" s="23">
        <v>6</v>
      </c>
      <c r="B9" s="33" t="s">
        <v>32</v>
      </c>
      <c r="C9" s="34" t="s">
        <v>33</v>
      </c>
      <c r="D9" s="24">
        <v>26.5</v>
      </c>
      <c r="E9" s="30">
        <v>10350</v>
      </c>
      <c r="F9" s="28">
        <v>7000</v>
      </c>
    </row>
    <row r="10" spans="1:6" ht="15.75">
      <c r="A10" s="23">
        <v>7</v>
      </c>
      <c r="B10" s="33" t="s">
        <v>26</v>
      </c>
      <c r="C10" s="34" t="s">
        <v>34</v>
      </c>
      <c r="D10" s="24">
        <v>26.25</v>
      </c>
      <c r="E10" s="30">
        <v>20000</v>
      </c>
      <c r="F10" s="28">
        <v>8000</v>
      </c>
    </row>
    <row r="11" spans="1:6" ht="25.5">
      <c r="A11" s="23">
        <v>8</v>
      </c>
      <c r="B11" s="33" t="s">
        <v>35</v>
      </c>
      <c r="C11" s="34" t="s">
        <v>36</v>
      </c>
      <c r="D11" s="24">
        <v>26.2</v>
      </c>
      <c r="E11" s="30">
        <v>19400</v>
      </c>
      <c r="F11" s="28">
        <v>10000</v>
      </c>
    </row>
    <row r="12" spans="1:6" ht="25.5">
      <c r="A12" s="26">
        <v>9</v>
      </c>
      <c r="B12" s="35" t="s">
        <v>45</v>
      </c>
      <c r="C12" s="36" t="s">
        <v>49</v>
      </c>
      <c r="D12" s="21">
        <v>26</v>
      </c>
      <c r="E12" s="30">
        <v>20000</v>
      </c>
      <c r="F12" s="29">
        <v>8000</v>
      </c>
    </row>
    <row r="13" spans="1:6" ht="25.5">
      <c r="A13" s="23">
        <v>10</v>
      </c>
      <c r="B13" s="33" t="s">
        <v>46</v>
      </c>
      <c r="C13" s="34" t="s">
        <v>48</v>
      </c>
      <c r="D13" s="24">
        <v>25.666666666666668</v>
      </c>
      <c r="E13" s="30">
        <v>20000</v>
      </c>
      <c r="F13" s="28">
        <v>8000</v>
      </c>
    </row>
    <row r="14" spans="1:6" ht="25.5">
      <c r="A14" s="23">
        <v>11</v>
      </c>
      <c r="B14" s="33" t="s">
        <v>25</v>
      </c>
      <c r="C14" s="34" t="s">
        <v>37</v>
      </c>
      <c r="D14" s="24">
        <v>25.5</v>
      </c>
      <c r="E14" s="30">
        <v>17800</v>
      </c>
      <c r="F14" s="28">
        <v>8000</v>
      </c>
    </row>
    <row r="15" spans="1:6" ht="51">
      <c r="A15" s="23">
        <v>12</v>
      </c>
      <c r="B15" s="33" t="s">
        <v>47</v>
      </c>
      <c r="C15" s="34" t="s">
        <v>38</v>
      </c>
      <c r="D15" s="25">
        <v>25.416666666666668</v>
      </c>
      <c r="E15" s="30">
        <v>9200</v>
      </c>
      <c r="F15" s="28">
        <v>6000</v>
      </c>
    </row>
    <row r="16" spans="5:6" ht="15">
      <c r="E16" s="20"/>
      <c r="F16" s="18">
        <f>SUM(F4:F15)</f>
        <v>124000</v>
      </c>
    </row>
  </sheetData>
  <sheetProtection/>
  <mergeCells count="2">
    <mergeCell ref="A2:F2"/>
    <mergeCell ref="D1:F1"/>
  </mergeCells>
  <conditionalFormatting sqref="E4:E15">
    <cfRule type="cellIs" priority="1" dxfId="1" operator="greaterThan">
      <formula>20000</formula>
    </cfRule>
  </conditionalFormatting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39.00390625" style="0" customWidth="1"/>
    <col min="2" max="2" width="35.75390625" style="0" customWidth="1"/>
    <col min="3" max="3" width="38.875" style="0" customWidth="1"/>
  </cols>
  <sheetData>
    <row r="3" spans="1:3" ht="22.5">
      <c r="A3" s="17" t="s">
        <v>22</v>
      </c>
      <c r="B3" s="15" t="s">
        <v>12</v>
      </c>
      <c r="C3" s="15" t="s">
        <v>13</v>
      </c>
    </row>
    <row r="4" spans="1:3" ht="22.5">
      <c r="A4" s="17" t="s">
        <v>23</v>
      </c>
      <c r="B4" s="15" t="s">
        <v>14</v>
      </c>
      <c r="C4" s="15" t="s">
        <v>15</v>
      </c>
    </row>
    <row r="5" spans="1:3" ht="45.75">
      <c r="A5" s="17" t="s">
        <v>24</v>
      </c>
      <c r="B5" s="15" t="s">
        <v>16</v>
      </c>
      <c r="C5" s="15" t="s">
        <v>17</v>
      </c>
    </row>
    <row r="6" spans="1:3" ht="22.5">
      <c r="A6" s="17" t="s">
        <v>22</v>
      </c>
      <c r="B6" s="16" t="s">
        <v>18</v>
      </c>
      <c r="C6" s="16" t="s">
        <v>19</v>
      </c>
    </row>
    <row r="7" spans="1:3" ht="45.75">
      <c r="A7" s="17" t="s">
        <v>24</v>
      </c>
      <c r="B7" s="15" t="s">
        <v>20</v>
      </c>
      <c r="C7" s="15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C19" sqref="C1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3.5">
      <c r="B1" s="4" t="s">
        <v>6</v>
      </c>
      <c r="C1" s="5"/>
      <c r="D1" s="10"/>
      <c r="E1" s="10"/>
    </row>
    <row r="2" spans="2:5" ht="13.5">
      <c r="B2" s="4" t="s">
        <v>7</v>
      </c>
      <c r="C2" s="5"/>
      <c r="D2" s="10"/>
      <c r="E2" s="10"/>
    </row>
    <row r="3" spans="2:5" ht="12.75">
      <c r="B3" s="6"/>
      <c r="C3" s="6"/>
      <c r="D3" s="11"/>
      <c r="E3" s="11"/>
    </row>
    <row r="4" spans="2:5" ht="51">
      <c r="B4" s="7" t="s">
        <v>8</v>
      </c>
      <c r="C4" s="6"/>
      <c r="D4" s="11"/>
      <c r="E4" s="11"/>
    </row>
    <row r="5" spans="2:5" ht="12.75">
      <c r="B5" s="6"/>
      <c r="C5" s="6"/>
      <c r="D5" s="11"/>
      <c r="E5" s="11"/>
    </row>
    <row r="6" spans="2:5" ht="13.5">
      <c r="B6" s="4" t="s">
        <v>9</v>
      </c>
      <c r="C6" s="5"/>
      <c r="D6" s="10"/>
      <c r="E6" s="12" t="s">
        <v>10</v>
      </c>
    </row>
    <row r="7" spans="2:5" ht="13.5" thickBot="1">
      <c r="B7" s="6"/>
      <c r="C7" s="6"/>
      <c r="D7" s="11"/>
      <c r="E7" s="11"/>
    </row>
    <row r="8" spans="2:5" ht="39" thickBot="1">
      <c r="B8" s="8" t="s">
        <v>11</v>
      </c>
      <c r="C8" s="9"/>
      <c r="D8" s="13"/>
      <c r="E8" s="14">
        <v>5</v>
      </c>
    </row>
    <row r="9" spans="2:5" ht="12.75">
      <c r="B9" s="6"/>
      <c r="C9" s="6"/>
      <c r="D9" s="11"/>
      <c r="E9" s="11"/>
    </row>
    <row r="10" spans="2:5" ht="12.75">
      <c r="B10" s="6"/>
      <c r="C10" s="6"/>
      <c r="D10" s="11"/>
      <c r="E10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Potrzebko (Kućko)</cp:lastModifiedBy>
  <cp:lastPrinted>2022-03-25T10:15:18Z</cp:lastPrinted>
  <dcterms:created xsi:type="dcterms:W3CDTF">1997-02-26T13:46:56Z</dcterms:created>
  <dcterms:modified xsi:type="dcterms:W3CDTF">2022-07-08T11:35:06Z</dcterms:modified>
  <cp:category/>
  <cp:version/>
  <cp:contentType/>
  <cp:contentStatus/>
</cp:coreProperties>
</file>