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BIP1\"/>
    </mc:Choice>
  </mc:AlternateContent>
  <bookViews>
    <workbookView xWindow="0" yWindow="0" windowWidth="28800" windowHeight="12300"/>
  </bookViews>
  <sheets>
    <sheet name="Arkusz1" sheetId="1" r:id="rId1"/>
    <sheet name="Arkusz2" sheetId="2" r:id="rId2"/>
    <sheet name="Arkusz3" sheetId="3" r:id="rId3"/>
    <sheet name="Raport zgodności" sheetId="4" r:id="rId4"/>
  </sheets>
  <definedNames>
    <definedName name="_xlnm.Print_Area" localSheetId="0">Arkusz1!$A$1:$F$41</definedName>
  </definedNames>
  <calcPr calcId="162913"/>
</workbook>
</file>

<file path=xl/calcChain.xml><?xml version="1.0" encoding="utf-8"?>
<calcChain xmlns="http://schemas.openxmlformats.org/spreadsheetml/2006/main">
  <c r="F41" i="1" l="1"/>
</calcChain>
</file>

<file path=xl/sharedStrings.xml><?xml version="1.0" encoding="utf-8"?>
<sst xmlns="http://schemas.openxmlformats.org/spreadsheetml/2006/main" count="103" uniqueCount="101">
  <si>
    <t xml:space="preserve">Lp. </t>
  </si>
  <si>
    <t>Nazwa organizacji</t>
  </si>
  <si>
    <t>Nazwa zadania</t>
  </si>
  <si>
    <t>średnia liczba punktów przyznanych przez komisję konkursową</t>
  </si>
  <si>
    <t xml:space="preserve">Wysokość przyznanej dotacji </t>
  </si>
  <si>
    <t>Wnioskowana wielkość dotacji</t>
  </si>
  <si>
    <t>załącznik nr 1 wybrane 2015.xls — raport zgodności</t>
  </si>
  <si>
    <t>Uruchom na: 2015-02-20 12:58</t>
  </si>
  <si>
    <t>Następujące funkcje w tym skoroszycie nie są obsługiwane przez wcześniejsze wersje programu Excel. Funkcje te mogą zostać utracone lub ograniczone w przypadku zapisania tego skoroszytu we wcześniejszym formacie pliku.</t>
  </si>
  <si>
    <t>Nieznaczna utrata wierności danych</t>
  </si>
  <si>
    <t>Liczba wystąpień</t>
  </si>
  <si>
    <t>Niektóre komórki lub style w tym skoroszycie zawierają formatowanie, które nie jest obsługiwane w wybranym formacie pliku. Te formaty zostaną przekonwertowane na najbardziej podobne dostępne formaty.</t>
  </si>
  <si>
    <t>Stowarzyszenie Inicjatyw Obywatelskich z siedzibą w Barczewie</t>
  </si>
  <si>
    <t>Międzynarodowy Festiwal Muzyki Chóralnej im. Feliksa Nowowiejskiego w Barczewie</t>
  </si>
  <si>
    <t xml:space="preserve">Warmińsko-Mazurski Oddział Polskiego Zawiązku Chórów i Orkiestr z siedzibą w Olsztynie </t>
  </si>
  <si>
    <t xml:space="preserve">XII Festiwal "O Warmio moja miła" Feliksa Nowowiejskiego </t>
  </si>
  <si>
    <t xml:space="preserve">Instytut Kaszubski 
z siedzibą w Gdańsku </t>
  </si>
  <si>
    <t xml:space="preserve">Organizacja konferencji i wydanie książki pokonferencyjnej: Ziemie nad Dolną Wisłą: historia i współczesne wyzwania rozwojowe w 550 rocznicę II Pokoju Toruńskiego </t>
  </si>
  <si>
    <t>Olsztyńskie Towarzystwo Muzyczne</t>
  </si>
  <si>
    <t xml:space="preserve">Międzynarodowe warsztaty choralne Feliks Nowowiejski Missa Stella Maris </t>
  </si>
  <si>
    <t>Stowarzyszenie "Dom Warmiński" z siedzibą w Lidzbarku Warmińskim
Stowarzyszenia Gmin "Polskie zamki gotyckie" z siedzibą w Olsztynie</t>
  </si>
  <si>
    <t>Spotkania z historią - 550-lecie II pokoju toruńskiego</t>
  </si>
  <si>
    <t>ROK Nowowiejskiego</t>
  </si>
  <si>
    <t>ROK Nowowiejskiego, Rocznica chrztu</t>
  </si>
  <si>
    <t>pokój toruński</t>
  </si>
  <si>
    <t>Wykaz ofert, które otrzymały dotację z budżetu Województwa Warmińsko-Mazurskiego na realizację zadań publicznych                                                                                                                                                                                           
Samorządu Województwa Warmińsko- Mazurskiego z zakresu kultury i ochrony dziedzictwa kulturowego w 2022 r.
 (dotyczy ofert złożonych w I terminie otwartego konkursu ofert)</t>
  </si>
  <si>
    <t xml:space="preserve">Płyną tratwy </t>
  </si>
  <si>
    <t xml:space="preserve">Tworzenie edukacyjno - animacyjnych nowych przestrzeni Teatru na Warmii i Mazurach. </t>
  </si>
  <si>
    <t xml:space="preserve">V Braniewska Jesień Organowa </t>
  </si>
  <si>
    <t>Stowarzyszenie "Alternatywni" z siedzibą w Elblągu</t>
  </si>
  <si>
    <t>9 Festiwal Literatury Wielorzecze</t>
  </si>
  <si>
    <t>Rzymskokatolicka Parafia pw. Wniebowzięcia Najświętszej Maryi Panny we Fromborku</t>
  </si>
  <si>
    <t xml:space="preserve">55 Międzynarodowy Festiwal Muzyki Organowej we Fromborku </t>
  </si>
  <si>
    <t xml:space="preserve">Musica Warmiensis - koncerty w zabytkowych kościołach historycznej Warmii </t>
  </si>
  <si>
    <t xml:space="preserve">Festiwal Muzyczny Biedowo Music Fest 2022 </t>
  </si>
  <si>
    <t xml:space="preserve">IX Zaduszki Wileńskie - Ojczyzno Moja ! (Polska, Litwa, Rzeczpospolita). 200 lat romantyzmu polskiego </t>
  </si>
  <si>
    <t>Stowarzyszenie Inicjatyw Obywatelskich w Barczewie</t>
  </si>
  <si>
    <t>XXI Międzynarodowy Festiwal Muzyki Chóralnej im. Feliksa Nowowiejskiego</t>
  </si>
  <si>
    <t xml:space="preserve">Festiwal dźwięku dla dzieci "Sonikalia". Edycja 2022 </t>
  </si>
  <si>
    <t xml:space="preserve">Wydanie pisma kulturalno-literackiego „VariArt” (cztery numery) oraz zestawu plakatów wykonanych tradycyjnymi technikami drukarskimi </t>
  </si>
  <si>
    <t xml:space="preserve">Jam na Polu 2022 </t>
  </si>
  <si>
    <t xml:space="preserve">Mazurskie Wędrówki Teatralne 2022 - Edycja IX </t>
  </si>
  <si>
    <t xml:space="preserve">Mikołaj Kopernik – teatrzyk kamishibai </t>
  </si>
  <si>
    <t>Dom Zakonny Towarzystwa Jezusowego w Świętej Lipce</t>
  </si>
  <si>
    <t xml:space="preserve">XXXIV Świętolipskie Wieczory Muzyczne </t>
  </si>
  <si>
    <t>"Piskie Stowarzyszenie Miłośników Kultury - MAZURIA"</t>
  </si>
  <si>
    <t xml:space="preserve">Mazurski Międzynarodowy Festiwal Folkowy "NA STYKU KULTUR" </t>
  </si>
  <si>
    <t>Parafia Ewangelicko-Augsburska w Pasymiu</t>
  </si>
  <si>
    <t xml:space="preserve">XXV Pasymskie Koncerty Muzyki Organowej i Kameralnej Pasym-Dźwierzuty 2022 </t>
  </si>
  <si>
    <t>Fundacja Zamek Szymbark</t>
  </si>
  <si>
    <t xml:space="preserve">Międzypokoleniowe spotkanie z kulturą Warmii i Mazur </t>
  </si>
  <si>
    <t xml:space="preserve">  XXV Letni Salon Muzyczny BAŻANTARNIA 2022 </t>
  </si>
  <si>
    <t>Archidiecezja Warmińska z siedzibą w Olsztynie</t>
  </si>
  <si>
    <t xml:space="preserve">Festiwal Nauki i Sztuki Copernicus Open </t>
  </si>
  <si>
    <t>Diecezja Elbląska</t>
  </si>
  <si>
    <t xml:space="preserve">Konferencja p.n. Książka w Prusach Królewskich  </t>
  </si>
  <si>
    <t>Parafia Rzymskokatolicka św. Józefa w Pasłęku</t>
  </si>
  <si>
    <t xml:space="preserve">VI Festiwal Folklorystyczny Jedwabno 2022 </t>
  </si>
  <si>
    <t xml:space="preserve">Festiwal Chóralny "Młodzi mają głos" edycja IV </t>
  </si>
  <si>
    <t xml:space="preserve">Festiwal Mendelsohna 2022 </t>
  </si>
  <si>
    <t>Stowarzyszenie Przyjaciół Miejskiej Biblioteki Publicznej w Olsztynie</t>
  </si>
  <si>
    <t xml:space="preserve">Atlantyda Północy- Festiwal Literatury </t>
  </si>
  <si>
    <t xml:space="preserve">Warsztaty wzornictwa warmińskiego </t>
  </si>
  <si>
    <t xml:space="preserve">Sztuka w obejściu - wspólnota w działaniu </t>
  </si>
  <si>
    <t>"Olsztyńskie Towarzystwo Muzyczne"</t>
  </si>
  <si>
    <t xml:space="preserve">III Chóralne warsztaty kolędowe 2022 </t>
  </si>
  <si>
    <t>Towarzystwo Przyjaciół Muzeum w Szczytnie</t>
  </si>
  <si>
    <t>Ten Stary, Dobry Jazz. XIV Wieczór Jazzowy w Szczytnie</t>
  </si>
  <si>
    <t>Parafia Ewangelicko-Augsburska w Kętrzynie</t>
  </si>
  <si>
    <t xml:space="preserve">Wirtualne Muzeum - Kościoły Ewangelickie Warmii i Mazur </t>
  </si>
  <si>
    <t xml:space="preserve">Konferencja pt. "Związek Polaków w Niemczech. Dzielnica IV - Ludzie i działalność" </t>
  </si>
  <si>
    <t xml:space="preserve">TEATR IOTA - prezentacje </t>
  </si>
  <si>
    <t>"Kultura kurpiowska to skarby, który należy pielęgnować" - warsztaty kultury ludowej - edycja III</t>
  </si>
  <si>
    <t xml:space="preserve">Warmińska Pozytywka - festiwal baśni i opowieści edycja II </t>
  </si>
  <si>
    <t>XXIII Jarmark Mazurski w Szczytnie</t>
  </si>
  <si>
    <t>Stowarzyszenie Miłośników Kanału Elbląskiego "NAVICULA" z siedzibą w Łodzi</t>
  </si>
  <si>
    <t>Wyższe Seminarium Duchowne Metropolii Warmińskiej "Hosianum" z siedzibą w Olsztynie</t>
  </si>
  <si>
    <t>Stowarzyszenie Prospołecznych Inicjatyw Kombajn Kulturalny z siedzibą w Wydminach</t>
  </si>
  <si>
    <t>Stowarzyszenie Twórców i Orędowników Kultury ANIMA z siedzibą w Kobyłosze</t>
  </si>
  <si>
    <t>Fundacja Inicjatyw Społecznych Alna z siedzibą w Rusi</t>
  </si>
  <si>
    <t>Elbląskie Towarzystwo Kulturalne z siedzibą w Elblągu</t>
  </si>
  <si>
    <t>Fundacja "BORUSSIA" z siedzibą w Olsztynie</t>
  </si>
  <si>
    <t>Stowarzyszenie Varmia Cultura z siedzibą w Lidzbarku Warmińskim</t>
  </si>
  <si>
    <t>Stowarzyszenie Uniwersytet III Wieku w Iławie</t>
  </si>
  <si>
    <t>Fundacja Teatr IOTA z siedzibą w Radziach</t>
  </si>
  <si>
    <t>Stowarzyszenie Kulturalne Co Jest? z siedzibą 
w Elblągu</t>
  </si>
  <si>
    <t>Towarzystwo Przyjaciół Wilna i Ziemi Wileńskiej 
z siedzibą w Olsztynie</t>
  </si>
  <si>
    <t>"Wytwórnia Zdarzeń Sonokinetycznych" z siedzibą 
w Olsztynie</t>
  </si>
  <si>
    <t>Towarzystwo Naukowe im. Wojciecha Kętrzyńskiego 
w Olsztynie</t>
  </si>
  <si>
    <t>Towarzystwo Kultury Teatralnej Warmii i Mazur
z siedzibą w Olsztynie</t>
  </si>
  <si>
    <t xml:space="preserve">Stowarzyszenie Kulturalne TANECZNIK z siedzibą
 w Jedwabnie </t>
  </si>
  <si>
    <t>Stowarzyszenie Chóru "Our Voice" z siedzibą 
w Działdowie</t>
  </si>
  <si>
    <t xml:space="preserve">Stowarzyszenie Kulturane "Razem możemy więcej" 
z siedzibą w Rozogach </t>
  </si>
  <si>
    <t>Mazurskie Stowarzyszenie Regionalne z siedzibą 
w Szuci</t>
  </si>
  <si>
    <t xml:space="preserve">X Iławski Przegląd Chórów Uniwersytetów Trzeciego Wieku 
z województwa warmińsko-mazurskiego </t>
  </si>
  <si>
    <t xml:space="preserve">X Jubileuszowy Pasłęcki Festiwal Muzyki Organowej
 i Kameralnej  </t>
  </si>
  <si>
    <t>Fundacja Promocji Sztuki Im. "Feliksa Nowowiejskiego"
 z siedzibą w Zblewie</t>
  </si>
  <si>
    <t>Warmińsko-Mazurskie Stowarzyszenie "Areszt Sztuki"
 z siedzibą w Olsztynie</t>
  </si>
  <si>
    <t>Stowarzyszenie "Węgajty" z siedzibą w Węgajtach
Ręką Dzieło Stowarzyszenie Ekologiczno Artystyczne
 z siedzibą w Godkach</t>
  </si>
  <si>
    <t>Ręką Dzieło Stowarzyszenie Ekologiczno Artystyczne 
z siedzibą w Godkach</t>
  </si>
  <si>
    <t xml:space="preserve">Załącznik nr 1 do uchwały nr 18/195/22/VI
Zarządu Województwa Warmińsko-Mazurskiego
z dnia 5 kwietnia 2022 r.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</si>
</sst>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73" formatCode="#,##0.00\ &quot;zł&quot;"/>
  </numFmts>
  <fonts count="15" x14ac:knownFonts="1">
    <font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Arial CE"/>
      <charset val="238"/>
    </font>
    <font>
      <b/>
      <sz val="8"/>
      <color indexed="8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3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173" fontId="0" fillId="0" borderId="0" xfId="0" applyNumberFormat="1" applyAlignment="1">
      <alignment vertical="top" wrapText="1"/>
    </xf>
    <xf numFmtId="173" fontId="0" fillId="0" borderId="2" xfId="0" applyNumberForma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73" fontId="4" fillId="0" borderId="0" xfId="0" applyNumberFormat="1" applyFont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49" fontId="7" fillId="0" borderId="1" xfId="0" applyNumberFormat="1" applyFont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73" fontId="5" fillId="0" borderId="0" xfId="0" applyNumberFormat="1" applyFont="1" applyAlignment="1">
      <alignment horizontal="center" vertical="center"/>
    </xf>
    <xf numFmtId="44" fontId="9" fillId="0" borderId="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right"/>
    </xf>
    <xf numFmtId="2" fontId="9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44" fontId="9" fillId="0" borderId="0" xfId="0" applyNumberFormat="1" applyFont="1" applyFill="1" applyBorder="1" applyAlignment="1">
      <alignment horizontal="center" vertical="center"/>
    </xf>
    <xf numFmtId="173" fontId="13" fillId="0" borderId="1" xfId="0" applyNumberFormat="1" applyFont="1" applyBorder="1" applyAlignment="1">
      <alignment horizontal="center" vertical="center" wrapText="1"/>
    </xf>
    <xf numFmtId="173" fontId="13" fillId="0" borderId="1" xfId="0" applyNumberFormat="1" applyFont="1" applyFill="1" applyBorder="1" applyAlignment="1">
      <alignment horizontal="center" vertical="center" wrapText="1"/>
    </xf>
    <xf numFmtId="173" fontId="13" fillId="2" borderId="1" xfId="0" applyNumberFormat="1" applyFont="1" applyFill="1" applyBorder="1" applyAlignment="1">
      <alignment horizontal="center" vertical="center" wrapText="1"/>
    </xf>
    <xf numFmtId="173" fontId="14" fillId="0" borderId="1" xfId="0" applyNumberFormat="1" applyFont="1" applyFill="1" applyBorder="1" applyAlignment="1">
      <alignment horizontal="center" vertical="center"/>
    </xf>
    <xf numFmtId="173" fontId="0" fillId="0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/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H6" sqref="H6"/>
    </sheetView>
  </sheetViews>
  <sheetFormatPr defaultRowHeight="12.75" x14ac:dyDescent="0.2"/>
  <cols>
    <col min="1" max="1" width="9.42578125" customWidth="1"/>
    <col min="2" max="2" width="47" customWidth="1"/>
    <col min="3" max="3" width="54.140625" customWidth="1"/>
    <col min="4" max="4" width="16.42578125" customWidth="1"/>
    <col min="5" max="5" width="14.42578125" customWidth="1"/>
    <col min="6" max="6" width="17.140625" customWidth="1"/>
    <col min="7" max="7" width="13.140625" customWidth="1"/>
    <col min="8" max="8" width="12.7109375" customWidth="1"/>
  </cols>
  <sheetData>
    <row r="1" spans="1:6" ht="46.5" customHeight="1" x14ac:dyDescent="0.2">
      <c r="A1" s="1"/>
      <c r="B1" s="1"/>
      <c r="C1" s="1"/>
      <c r="D1" s="44" t="s">
        <v>100</v>
      </c>
      <c r="E1" s="45"/>
      <c r="F1" s="45"/>
    </row>
    <row r="2" spans="1:6" ht="39" customHeight="1" x14ac:dyDescent="0.2">
      <c r="A2" s="42" t="s">
        <v>25</v>
      </c>
      <c r="B2" s="43"/>
      <c r="C2" s="43"/>
      <c r="D2" s="43"/>
      <c r="E2" s="43"/>
      <c r="F2" s="43"/>
    </row>
    <row r="3" spans="1:6" ht="58.5" customHeight="1" x14ac:dyDescent="0.2">
      <c r="A3" s="2" t="s">
        <v>0</v>
      </c>
      <c r="B3" s="2" t="s">
        <v>1</v>
      </c>
      <c r="C3" s="2" t="s">
        <v>2</v>
      </c>
      <c r="D3" s="3" t="s">
        <v>3</v>
      </c>
      <c r="E3" s="2" t="s">
        <v>5</v>
      </c>
      <c r="F3" s="2" t="s">
        <v>4</v>
      </c>
    </row>
    <row r="4" spans="1:6" ht="25.5" x14ac:dyDescent="0.2">
      <c r="A4" s="20">
        <v>1</v>
      </c>
      <c r="B4" s="23" t="s">
        <v>75</v>
      </c>
      <c r="C4" s="24" t="s">
        <v>26</v>
      </c>
      <c r="D4" s="22">
        <v>30.666666666666668</v>
      </c>
      <c r="E4" s="40">
        <v>19952</v>
      </c>
      <c r="F4" s="37">
        <v>10000</v>
      </c>
    </row>
    <row r="5" spans="1:6" ht="25.5" x14ac:dyDescent="0.2">
      <c r="A5" s="27">
        <v>2</v>
      </c>
      <c r="B5" s="23" t="s">
        <v>89</v>
      </c>
      <c r="C5" s="24" t="s">
        <v>27</v>
      </c>
      <c r="D5" s="22">
        <v>30</v>
      </c>
      <c r="E5" s="40">
        <v>20000</v>
      </c>
      <c r="F5" s="37">
        <v>10000</v>
      </c>
    </row>
    <row r="6" spans="1:6" ht="38.25" x14ac:dyDescent="0.2">
      <c r="A6" s="27">
        <v>3</v>
      </c>
      <c r="B6" s="23" t="s">
        <v>96</v>
      </c>
      <c r="C6" s="24" t="s">
        <v>28</v>
      </c>
      <c r="D6" s="22">
        <v>30</v>
      </c>
      <c r="E6" s="40">
        <v>19850</v>
      </c>
      <c r="F6" s="37">
        <v>10000</v>
      </c>
    </row>
    <row r="7" spans="1:6" ht="21" customHeight="1" x14ac:dyDescent="0.2">
      <c r="A7" s="27">
        <v>4</v>
      </c>
      <c r="B7" s="23" t="s">
        <v>29</v>
      </c>
      <c r="C7" s="24" t="s">
        <v>30</v>
      </c>
      <c r="D7" s="22">
        <v>29.5</v>
      </c>
      <c r="E7" s="40">
        <v>20000</v>
      </c>
      <c r="F7" s="37">
        <v>10000</v>
      </c>
    </row>
    <row r="8" spans="1:6" ht="32.25" customHeight="1" x14ac:dyDescent="0.2">
      <c r="A8" s="28">
        <v>5</v>
      </c>
      <c r="B8" s="25" t="s">
        <v>31</v>
      </c>
      <c r="C8" s="26" t="s">
        <v>32</v>
      </c>
      <c r="D8" s="29">
        <v>29.333333333333332</v>
      </c>
      <c r="E8" s="40">
        <v>20000</v>
      </c>
      <c r="F8" s="38">
        <v>10000</v>
      </c>
    </row>
    <row r="9" spans="1:6" ht="31.5" customHeight="1" x14ac:dyDescent="0.2">
      <c r="A9" s="28">
        <v>6</v>
      </c>
      <c r="B9" s="25" t="s">
        <v>76</v>
      </c>
      <c r="C9" s="26" t="s">
        <v>33</v>
      </c>
      <c r="D9" s="29">
        <v>29.233333333333334</v>
      </c>
      <c r="E9" s="40">
        <v>20000</v>
      </c>
      <c r="F9" s="38">
        <v>8000</v>
      </c>
    </row>
    <row r="10" spans="1:6" ht="29.25" customHeight="1" x14ac:dyDescent="0.2">
      <c r="A10" s="28">
        <v>7</v>
      </c>
      <c r="B10" s="25" t="s">
        <v>85</v>
      </c>
      <c r="C10" s="26" t="s">
        <v>34</v>
      </c>
      <c r="D10" s="29">
        <v>28.833333333333332</v>
      </c>
      <c r="E10" s="40">
        <v>20000</v>
      </c>
      <c r="F10" s="38">
        <v>10000</v>
      </c>
    </row>
    <row r="11" spans="1:6" ht="29.25" customHeight="1" x14ac:dyDescent="0.2">
      <c r="A11" s="28">
        <v>8</v>
      </c>
      <c r="B11" s="25" t="s">
        <v>86</v>
      </c>
      <c r="C11" s="26" t="s">
        <v>35</v>
      </c>
      <c r="D11" s="29">
        <v>28.833333333333332</v>
      </c>
      <c r="E11" s="40">
        <v>20000</v>
      </c>
      <c r="F11" s="38">
        <v>7000</v>
      </c>
    </row>
    <row r="12" spans="1:6" ht="25.5" x14ac:dyDescent="0.2">
      <c r="A12" s="33">
        <v>9</v>
      </c>
      <c r="B12" s="34" t="s">
        <v>36</v>
      </c>
      <c r="C12" s="35" t="s">
        <v>37</v>
      </c>
      <c r="D12" s="22">
        <v>28.666666666666668</v>
      </c>
      <c r="E12" s="40">
        <v>20000</v>
      </c>
      <c r="F12" s="39">
        <v>15000</v>
      </c>
    </row>
    <row r="13" spans="1:6" ht="29.25" customHeight="1" x14ac:dyDescent="0.2">
      <c r="A13" s="28">
        <v>10</v>
      </c>
      <c r="B13" s="25" t="s">
        <v>87</v>
      </c>
      <c r="C13" s="26" t="s">
        <v>38</v>
      </c>
      <c r="D13" s="29">
        <v>28.666666666666668</v>
      </c>
      <c r="E13" s="40">
        <v>20000</v>
      </c>
      <c r="F13" s="38">
        <v>10000</v>
      </c>
    </row>
    <row r="14" spans="1:6" ht="38.25" x14ac:dyDescent="0.2">
      <c r="A14" s="28">
        <v>11</v>
      </c>
      <c r="B14" s="25" t="s">
        <v>97</v>
      </c>
      <c r="C14" s="26" t="s">
        <v>39</v>
      </c>
      <c r="D14" s="29">
        <v>28.666666666666668</v>
      </c>
      <c r="E14" s="40">
        <v>12500</v>
      </c>
      <c r="F14" s="38">
        <v>10000</v>
      </c>
    </row>
    <row r="15" spans="1:6" ht="25.5" x14ac:dyDescent="0.2">
      <c r="A15" s="28">
        <v>12</v>
      </c>
      <c r="B15" s="25" t="s">
        <v>77</v>
      </c>
      <c r="C15" s="26" t="s">
        <v>40</v>
      </c>
      <c r="D15" s="30">
        <v>28.5</v>
      </c>
      <c r="E15" s="40">
        <v>16750</v>
      </c>
      <c r="F15" s="38">
        <v>10000</v>
      </c>
    </row>
    <row r="16" spans="1:6" ht="25.5" x14ac:dyDescent="0.2">
      <c r="A16" s="28">
        <v>13</v>
      </c>
      <c r="B16" s="25" t="s">
        <v>78</v>
      </c>
      <c r="C16" s="26" t="s">
        <v>41</v>
      </c>
      <c r="D16" s="30">
        <v>28.333333333333332</v>
      </c>
      <c r="E16" s="40">
        <v>19900</v>
      </c>
      <c r="F16" s="38">
        <v>8000</v>
      </c>
    </row>
    <row r="17" spans="1:7" ht="25.5" x14ac:dyDescent="0.2">
      <c r="A17" s="28">
        <v>14</v>
      </c>
      <c r="B17" s="25" t="s">
        <v>79</v>
      </c>
      <c r="C17" s="26" t="s">
        <v>42</v>
      </c>
      <c r="D17" s="30">
        <v>27.833333333333332</v>
      </c>
      <c r="E17" s="40">
        <v>20000</v>
      </c>
      <c r="F17" s="38">
        <v>10000</v>
      </c>
    </row>
    <row r="18" spans="1:7" ht="25.5" x14ac:dyDescent="0.2">
      <c r="A18" s="28">
        <v>15</v>
      </c>
      <c r="B18" s="25" t="s">
        <v>43</v>
      </c>
      <c r="C18" s="26" t="s">
        <v>44</v>
      </c>
      <c r="D18" s="30">
        <v>27.833333333333332</v>
      </c>
      <c r="E18" s="40">
        <v>20000</v>
      </c>
      <c r="F18" s="38">
        <v>10000</v>
      </c>
    </row>
    <row r="19" spans="1:7" ht="25.5" x14ac:dyDescent="0.2">
      <c r="A19" s="28">
        <v>16</v>
      </c>
      <c r="B19" s="25" t="s">
        <v>45</v>
      </c>
      <c r="C19" s="26" t="s">
        <v>46</v>
      </c>
      <c r="D19" s="30">
        <v>27.833333333333332</v>
      </c>
      <c r="E19" s="40">
        <v>14550</v>
      </c>
      <c r="F19" s="38">
        <v>8000</v>
      </c>
    </row>
    <row r="20" spans="1:7" ht="25.5" x14ac:dyDescent="0.2">
      <c r="A20" s="28">
        <v>17</v>
      </c>
      <c r="B20" s="25" t="s">
        <v>47</v>
      </c>
      <c r="C20" s="26" t="s">
        <v>48</v>
      </c>
      <c r="D20" s="30">
        <v>27.666666666666668</v>
      </c>
      <c r="E20" s="40">
        <v>9000</v>
      </c>
      <c r="F20" s="38">
        <v>9000</v>
      </c>
    </row>
    <row r="21" spans="1:7" ht="15.75" x14ac:dyDescent="0.2">
      <c r="A21" s="28">
        <v>18</v>
      </c>
      <c r="B21" s="25" t="s">
        <v>49</v>
      </c>
      <c r="C21" s="26" t="s">
        <v>50</v>
      </c>
      <c r="D21" s="30">
        <v>27.666666666666668</v>
      </c>
      <c r="E21" s="40">
        <v>19800</v>
      </c>
      <c r="F21" s="38">
        <v>8000</v>
      </c>
    </row>
    <row r="22" spans="1:7" ht="25.5" x14ac:dyDescent="0.2">
      <c r="A22" s="28">
        <v>19</v>
      </c>
      <c r="B22" s="25" t="s">
        <v>80</v>
      </c>
      <c r="C22" s="26" t="s">
        <v>51</v>
      </c>
      <c r="D22" s="30">
        <v>27.666666666666668</v>
      </c>
      <c r="E22" s="40">
        <v>16000</v>
      </c>
      <c r="F22" s="38">
        <v>8000</v>
      </c>
      <c r="G22" s="19"/>
    </row>
    <row r="23" spans="1:7" ht="15.75" x14ac:dyDescent="0.2">
      <c r="A23" s="28">
        <v>20</v>
      </c>
      <c r="B23" s="25" t="s">
        <v>52</v>
      </c>
      <c r="C23" s="26" t="s">
        <v>53</v>
      </c>
      <c r="D23" s="30">
        <v>27.5</v>
      </c>
      <c r="E23" s="40">
        <v>20000</v>
      </c>
      <c r="F23" s="38">
        <v>15000</v>
      </c>
      <c r="G23" s="19"/>
    </row>
    <row r="24" spans="1:7" ht="15.75" x14ac:dyDescent="0.2">
      <c r="A24" s="28">
        <v>21</v>
      </c>
      <c r="B24" s="25" t="s">
        <v>54</v>
      </c>
      <c r="C24" s="26" t="s">
        <v>55</v>
      </c>
      <c r="D24" s="30">
        <v>27.5</v>
      </c>
      <c r="E24" s="40">
        <v>9000</v>
      </c>
      <c r="F24" s="38">
        <v>8000</v>
      </c>
      <c r="G24" s="19"/>
    </row>
    <row r="25" spans="1:7" ht="25.5" x14ac:dyDescent="0.2">
      <c r="A25" s="28">
        <v>22</v>
      </c>
      <c r="B25" s="23" t="s">
        <v>56</v>
      </c>
      <c r="C25" s="24" t="s">
        <v>95</v>
      </c>
      <c r="D25" s="31">
        <v>27.333333333333332</v>
      </c>
      <c r="E25" s="40">
        <v>20000</v>
      </c>
      <c r="F25" s="37">
        <v>10000</v>
      </c>
      <c r="G25" s="19"/>
    </row>
    <row r="26" spans="1:7" ht="25.5" x14ac:dyDescent="0.2">
      <c r="A26" s="28">
        <v>23</v>
      </c>
      <c r="B26" s="23" t="s">
        <v>90</v>
      </c>
      <c r="C26" s="24" t="s">
        <v>57</v>
      </c>
      <c r="D26" s="31">
        <v>27.333333333333332</v>
      </c>
      <c r="E26" s="40">
        <v>10000</v>
      </c>
      <c r="F26" s="37">
        <v>8000</v>
      </c>
      <c r="G26" s="19"/>
    </row>
    <row r="27" spans="1:7" ht="25.5" x14ac:dyDescent="0.2">
      <c r="A27" s="28">
        <v>24</v>
      </c>
      <c r="B27" s="23" t="s">
        <v>91</v>
      </c>
      <c r="C27" s="24" t="s">
        <v>58</v>
      </c>
      <c r="D27" s="31">
        <v>27.333333333333332</v>
      </c>
      <c r="E27" s="40">
        <v>11498</v>
      </c>
      <c r="F27" s="37">
        <v>8000</v>
      </c>
      <c r="G27" s="19"/>
    </row>
    <row r="28" spans="1:7" ht="21.75" customHeight="1" x14ac:dyDescent="0.2">
      <c r="A28" s="28">
        <v>25</v>
      </c>
      <c r="B28" s="23" t="s">
        <v>81</v>
      </c>
      <c r="C28" s="24" t="s">
        <v>59</v>
      </c>
      <c r="D28" s="31">
        <v>27.333333333333332</v>
      </c>
      <c r="E28" s="40">
        <v>19800</v>
      </c>
      <c r="F28" s="37">
        <v>7000</v>
      </c>
      <c r="G28" s="19"/>
    </row>
    <row r="29" spans="1:7" ht="27" customHeight="1" x14ac:dyDescent="0.2">
      <c r="A29" s="28">
        <v>26</v>
      </c>
      <c r="B29" s="23" t="s">
        <v>60</v>
      </c>
      <c r="C29" s="24" t="s">
        <v>61</v>
      </c>
      <c r="D29" s="31">
        <v>27.166666666666668</v>
      </c>
      <c r="E29" s="40">
        <v>20000</v>
      </c>
      <c r="F29" s="37">
        <v>10000</v>
      </c>
      <c r="G29" s="19"/>
    </row>
    <row r="30" spans="1:7" ht="30" customHeight="1" x14ac:dyDescent="0.2">
      <c r="A30" s="28">
        <v>27</v>
      </c>
      <c r="B30" s="23" t="s">
        <v>82</v>
      </c>
      <c r="C30" s="24" t="s">
        <v>62</v>
      </c>
      <c r="D30" s="31">
        <v>27.166666666666668</v>
      </c>
      <c r="E30" s="41">
        <v>15900</v>
      </c>
      <c r="F30" s="37">
        <v>7000</v>
      </c>
      <c r="G30" s="36"/>
    </row>
    <row r="31" spans="1:7" ht="51" x14ac:dyDescent="0.2">
      <c r="A31" s="28">
        <v>28</v>
      </c>
      <c r="B31" s="23" t="s">
        <v>98</v>
      </c>
      <c r="C31" s="24" t="s">
        <v>63</v>
      </c>
      <c r="D31" s="31">
        <v>27.166666666666668</v>
      </c>
      <c r="E31" s="40">
        <v>17312</v>
      </c>
      <c r="F31" s="37">
        <v>6000</v>
      </c>
      <c r="G31" s="36"/>
    </row>
    <row r="32" spans="1:7" ht="31.5" customHeight="1" x14ac:dyDescent="0.2">
      <c r="A32" s="28">
        <v>29</v>
      </c>
      <c r="B32" s="23" t="s">
        <v>83</v>
      </c>
      <c r="C32" s="24" t="s">
        <v>94</v>
      </c>
      <c r="D32" s="32">
        <v>27.166666666666668</v>
      </c>
      <c r="E32" s="40">
        <v>6000</v>
      </c>
      <c r="F32" s="37">
        <v>6000</v>
      </c>
    </row>
    <row r="33" spans="1:6" ht="20.25" customHeight="1" x14ac:dyDescent="0.2">
      <c r="A33" s="28">
        <v>30</v>
      </c>
      <c r="B33" s="23" t="s">
        <v>64</v>
      </c>
      <c r="C33" s="24" t="s">
        <v>65</v>
      </c>
      <c r="D33" s="32">
        <v>27.166666666666668</v>
      </c>
      <c r="E33" s="40">
        <v>19700</v>
      </c>
      <c r="F33" s="37">
        <v>7000</v>
      </c>
    </row>
    <row r="34" spans="1:6" ht="22.5" customHeight="1" x14ac:dyDescent="0.2">
      <c r="A34" s="28">
        <v>31</v>
      </c>
      <c r="B34" s="23" t="s">
        <v>66</v>
      </c>
      <c r="C34" s="24" t="s">
        <v>67</v>
      </c>
      <c r="D34" s="32">
        <v>27.166666666666668</v>
      </c>
      <c r="E34" s="40">
        <v>4320</v>
      </c>
      <c r="F34" s="37">
        <v>3000</v>
      </c>
    </row>
    <row r="35" spans="1:6" ht="21" customHeight="1" x14ac:dyDescent="0.2">
      <c r="A35" s="28">
        <v>32</v>
      </c>
      <c r="B35" s="23" t="s">
        <v>68</v>
      </c>
      <c r="C35" s="24" t="s">
        <v>69</v>
      </c>
      <c r="D35" s="32">
        <v>27</v>
      </c>
      <c r="E35" s="40">
        <v>20000</v>
      </c>
      <c r="F35" s="37">
        <v>10000</v>
      </c>
    </row>
    <row r="36" spans="1:6" ht="27.75" customHeight="1" x14ac:dyDescent="0.2">
      <c r="A36" s="28">
        <v>33</v>
      </c>
      <c r="B36" s="23" t="s">
        <v>88</v>
      </c>
      <c r="C36" s="24" t="s">
        <v>70</v>
      </c>
      <c r="D36" s="32">
        <v>27</v>
      </c>
      <c r="E36" s="40">
        <v>10000</v>
      </c>
      <c r="F36" s="37">
        <v>9000</v>
      </c>
    </row>
    <row r="37" spans="1:6" ht="19.5" customHeight="1" x14ac:dyDescent="0.2">
      <c r="A37" s="28">
        <v>34</v>
      </c>
      <c r="B37" s="23" t="s">
        <v>84</v>
      </c>
      <c r="C37" s="24" t="s">
        <v>71</v>
      </c>
      <c r="D37" s="32">
        <v>27</v>
      </c>
      <c r="E37" s="40">
        <v>16800</v>
      </c>
      <c r="F37" s="37">
        <v>8000</v>
      </c>
    </row>
    <row r="38" spans="1:6" ht="28.5" customHeight="1" x14ac:dyDescent="0.2">
      <c r="A38" s="28">
        <v>35</v>
      </c>
      <c r="B38" s="23" t="s">
        <v>92</v>
      </c>
      <c r="C38" s="24" t="s">
        <v>72</v>
      </c>
      <c r="D38" s="32">
        <v>27</v>
      </c>
      <c r="E38" s="40">
        <v>13900</v>
      </c>
      <c r="F38" s="37">
        <v>6000</v>
      </c>
    </row>
    <row r="39" spans="1:6" ht="30" customHeight="1" x14ac:dyDescent="0.2">
      <c r="A39" s="28">
        <v>36</v>
      </c>
      <c r="B39" s="23" t="s">
        <v>99</v>
      </c>
      <c r="C39" s="24" t="s">
        <v>73</v>
      </c>
      <c r="D39" s="32">
        <v>27</v>
      </c>
      <c r="E39" s="40">
        <v>18750</v>
      </c>
      <c r="F39" s="37">
        <v>6000</v>
      </c>
    </row>
    <row r="40" spans="1:6" ht="25.5" x14ac:dyDescent="0.2">
      <c r="A40" s="28">
        <v>37</v>
      </c>
      <c r="B40" s="23" t="s">
        <v>93</v>
      </c>
      <c r="C40" s="24" t="s">
        <v>74</v>
      </c>
      <c r="D40" s="32">
        <v>27</v>
      </c>
      <c r="E40" s="41">
        <v>6550</v>
      </c>
      <c r="F40" s="37">
        <v>5000</v>
      </c>
    </row>
    <row r="41" spans="1:6" ht="15.75" x14ac:dyDescent="0.2">
      <c r="E41" s="21"/>
      <c r="F41" s="18">
        <f>SUM(F4:F40)</f>
        <v>320000</v>
      </c>
    </row>
  </sheetData>
  <mergeCells count="2">
    <mergeCell ref="A2:F2"/>
    <mergeCell ref="D1:F1"/>
  </mergeCells>
  <phoneticPr fontId="0" type="noConversion"/>
  <conditionalFormatting sqref="E4:E40">
    <cfRule type="cellIs" dxfId="0" priority="1" operator="greaterThan">
      <formula>20000</formula>
    </cfRule>
  </conditionalFormatting>
  <pageMargins left="0.23622047244094491" right="0.23622047244094491" top="0.55118110236220474" bottom="0.55118110236220474" header="0.31496062992125984" footer="0.31496062992125984"/>
  <pageSetup scale="85" fitToHeight="0" orientation="landscape" r:id="rId1"/>
  <headerFooter alignWithMargins="0"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B29" sqref="B29"/>
    </sheetView>
  </sheetViews>
  <sheetFormatPr defaultRowHeight="12.75" x14ac:dyDescent="0.2"/>
  <cols>
    <col min="1" max="1" width="39" customWidth="1"/>
    <col min="2" max="2" width="35.7109375" customWidth="1"/>
    <col min="3" max="3" width="38.85546875" customWidth="1"/>
  </cols>
  <sheetData>
    <row r="3" spans="1:3" ht="24" x14ac:dyDescent="0.2">
      <c r="A3" s="17" t="s">
        <v>22</v>
      </c>
      <c r="B3" s="15" t="s">
        <v>12</v>
      </c>
      <c r="C3" s="15" t="s">
        <v>13</v>
      </c>
    </row>
    <row r="4" spans="1:3" ht="36" x14ac:dyDescent="0.2">
      <c r="A4" s="17" t="s">
        <v>23</v>
      </c>
      <c r="B4" s="15" t="s">
        <v>14</v>
      </c>
      <c r="C4" s="15" t="s">
        <v>15</v>
      </c>
    </row>
    <row r="5" spans="1:3" ht="48" x14ac:dyDescent="0.2">
      <c r="A5" s="17" t="s">
        <v>24</v>
      </c>
      <c r="B5" s="15" t="s">
        <v>16</v>
      </c>
      <c r="C5" s="15" t="s">
        <v>17</v>
      </c>
    </row>
    <row r="6" spans="1:3" ht="24" x14ac:dyDescent="0.2">
      <c r="A6" s="17" t="s">
        <v>22</v>
      </c>
      <c r="B6" s="16" t="s">
        <v>18</v>
      </c>
      <c r="C6" s="16" t="s">
        <v>19</v>
      </c>
    </row>
    <row r="7" spans="1:3" ht="48" x14ac:dyDescent="0.2">
      <c r="A7" s="17" t="s">
        <v>24</v>
      </c>
      <c r="B7" s="15" t="s">
        <v>20</v>
      </c>
      <c r="C7" s="15" t="s">
        <v>21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>
      <selection activeCell="C19" sqref="C19"/>
    </sheetView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x14ac:dyDescent="0.2">
      <c r="B1" s="4" t="s">
        <v>6</v>
      </c>
      <c r="C1" s="5"/>
      <c r="D1" s="10"/>
      <c r="E1" s="10"/>
    </row>
    <row r="2" spans="2:5" x14ac:dyDescent="0.2">
      <c r="B2" s="4" t="s">
        <v>7</v>
      </c>
      <c r="C2" s="5"/>
      <c r="D2" s="10"/>
      <c r="E2" s="10"/>
    </row>
    <row r="3" spans="2:5" x14ac:dyDescent="0.2">
      <c r="B3" s="6"/>
      <c r="C3" s="6"/>
      <c r="D3" s="11"/>
      <c r="E3" s="11"/>
    </row>
    <row r="4" spans="2:5" ht="51" x14ac:dyDescent="0.2">
      <c r="B4" s="7" t="s">
        <v>8</v>
      </c>
      <c r="C4" s="6"/>
      <c r="D4" s="11"/>
      <c r="E4" s="11"/>
    </row>
    <row r="5" spans="2:5" x14ac:dyDescent="0.2">
      <c r="B5" s="6"/>
      <c r="C5" s="6"/>
      <c r="D5" s="11"/>
      <c r="E5" s="11"/>
    </row>
    <row r="6" spans="2:5" ht="25.5" x14ac:dyDescent="0.2">
      <c r="B6" s="4" t="s">
        <v>9</v>
      </c>
      <c r="C6" s="5"/>
      <c r="D6" s="10"/>
      <c r="E6" s="12" t="s">
        <v>10</v>
      </c>
    </row>
    <row r="7" spans="2:5" ht="13.5" thickBot="1" x14ac:dyDescent="0.25">
      <c r="B7" s="6"/>
      <c r="C7" s="6"/>
      <c r="D7" s="11"/>
      <c r="E7" s="11"/>
    </row>
    <row r="8" spans="2:5" ht="39" thickBot="1" x14ac:dyDescent="0.25">
      <c r="B8" s="8" t="s">
        <v>11</v>
      </c>
      <c r="C8" s="9"/>
      <c r="D8" s="13"/>
      <c r="E8" s="14">
        <v>5</v>
      </c>
    </row>
    <row r="9" spans="2:5" x14ac:dyDescent="0.2">
      <c r="B9" s="6"/>
      <c r="C9" s="6"/>
      <c r="D9" s="11"/>
      <c r="E9" s="11"/>
    </row>
    <row r="10" spans="2:5" x14ac:dyDescent="0.2">
      <c r="B10" s="6"/>
      <c r="C10" s="6"/>
      <c r="D10" s="11"/>
      <c r="E10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Arkusz1</vt:lpstr>
      <vt:lpstr>Arkusz2</vt:lpstr>
      <vt:lpstr>Arkusz3</vt:lpstr>
      <vt:lpstr>Raport zgodności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Michał Chomej</cp:lastModifiedBy>
  <cp:lastPrinted>2022-03-25T10:15:18Z</cp:lastPrinted>
  <dcterms:created xsi:type="dcterms:W3CDTF">1997-02-26T13:46:56Z</dcterms:created>
  <dcterms:modified xsi:type="dcterms:W3CDTF">2022-04-12T09:57:28Z</dcterms:modified>
</cp:coreProperties>
</file>