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  <sheet name="Raport zgodności" sheetId="4" r:id="rId4"/>
  </sheets>
  <definedNames>
    <definedName name="_xlnm.Print_Area" localSheetId="0">'Arkusz1'!$A$1:$F$32</definedName>
  </definedNames>
  <calcPr fullCalcOnLoad="1"/>
</workbook>
</file>

<file path=xl/sharedStrings.xml><?xml version="1.0" encoding="utf-8"?>
<sst xmlns="http://schemas.openxmlformats.org/spreadsheetml/2006/main" count="86" uniqueCount="84">
  <si>
    <t xml:space="preserve">Lp. </t>
  </si>
  <si>
    <t>Nazwa organizacji</t>
  </si>
  <si>
    <t>Nazwa zadania</t>
  </si>
  <si>
    <t>średnia liczba punktów przyznanych przez komisję konkursową</t>
  </si>
  <si>
    <t xml:space="preserve">Wysokość przyznanej dotacji </t>
  </si>
  <si>
    <t>Wnioskowana wielkość dotacji</t>
  </si>
  <si>
    <t>załącznik nr 1 wybrane 2015.xls — raport zgodności</t>
  </si>
  <si>
    <t>Uruchom na: 2015-02-20 12:58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</si>
  <si>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</si>
  <si>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</si>
  <si>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</si>
  <si>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</si>
  <si>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Stowarzyszenie Inicjatyw Obywatelskich z siedzibą w Barczewie</t>
  </si>
  <si>
    <t>Międzynarodowy Festiwal Muzyki Chóralnej im. Feliksa Nowowiejskiego w Barczewie</t>
  </si>
  <si>
    <t xml:space="preserve">Warmińsko-Mazurski Oddział Polskiego Zawiązku Chórów i Orkiestr z siedzibą w Olsztynie </t>
  </si>
  <si>
    <t xml:space="preserve">XII Festiwal "O Warmio moja miła" Feliksa Nowowiejskiego </t>
  </si>
  <si>
    <t xml:space="preserve">Instytut Kaszubski 
z siedzibą w Gdańsku </t>
  </si>
  <si>
    <t xml:space="preserve">Organizacja konferencji i wydanie książki pokonferencyjnej: Ziemie nad Dolną Wisłą: historia i współczesne wyzwania rozwojowe w 550 rocznicę II Pokoju Toruńskiego </t>
  </si>
  <si>
    <t>Olsztyńskie Towarzystwo Muzyczne</t>
  </si>
  <si>
    <t xml:space="preserve">Międzynarodowe warsztaty choralne Feliks Nowowiejski Missa Stella Maris </t>
  </si>
  <si>
    <t>Stowarzyszenie "Dom Warmiński" z siedzibą w Lidzbarku Warmińskim
Stowarzyszenia Gmin "Polskie zamki gotyckie" z siedzibą w Olsztynie</t>
  </si>
  <si>
    <t>Spotkania z historią - 550-lecie II pokoju toruńskiego</t>
  </si>
  <si>
    <t>ROK Nowowiejskiego</t>
  </si>
  <si>
    <t>ROK Nowowiejskiego, Rocznica chrztu</t>
  </si>
  <si>
    <t>pokój toruński</t>
  </si>
  <si>
    <t>Wykaz ofert, które otrzymały dotację z budżetu Województwa Warmińsko-Mazurskiego na realizację zadań publicznych                                                                                                                                                                                           
Samorządu Województwa Warmińsko- Mazurskiego z zakresu kultury i ochrony dziedzictwa kulturowego w 2021 r.
 (dotyczy ofert złożonych w II terminie otwartego konkursu ofert)</t>
  </si>
  <si>
    <t>Parafia Ewangelicko-Augsburska w Pasymiu</t>
  </si>
  <si>
    <t>XXIV Pasymskie Koncerty Muzyki Organowej  i Kameralnej Pasym-Dźwierzuty 2021</t>
  </si>
  <si>
    <t>Związek Ukraińców w Polsce, Oddział w Elblągu</t>
  </si>
  <si>
    <t>Olsztyńskie Stowarzyszenie Mniejszości Niemieckiej</t>
  </si>
  <si>
    <t>Podsumowanie 30-letniej działalności Olsztyńskiego Stowarzyszenia Mniejszości Niemieckiej</t>
  </si>
  <si>
    <t>Stowarzyszenie gmin "Polskie zamki gotyckie"
 z siedzibą w Olsztynie</t>
  </si>
  <si>
    <t>Stowarzyszenie Bocian z siedzibą w Lelkowie</t>
  </si>
  <si>
    <t xml:space="preserve">Świętowanie warenyków z dzyndzałkami. </t>
  </si>
  <si>
    <t>Towarzystwo Przyjaciół Wilna i Ziemi Wileńskiej
 w Olsztynie</t>
  </si>
  <si>
    <t>VIII Zaduszki Wileńskie -  Wspólne dziedzictwo. Warmia, Mazury, Kresy Wschodnie</t>
  </si>
  <si>
    <t>Ostródzkie Stowarzyszenie Mniejszości Niemieckiej "Jodły"</t>
  </si>
  <si>
    <t>Wydanie publikacji "Stowarzyszenie Mniejszości Niemieckiej "Jodły" w Ostródzie 1991-2021</t>
  </si>
  <si>
    <t xml:space="preserve">Dziedzictwo kulturowe łącznikiem międzypokoleniowym </t>
  </si>
  <si>
    <t>Wyższe Seminarium Duchowne Metropolii Warmińskiej "Hosianum"</t>
  </si>
  <si>
    <t>Musica Warmiensis - nagranie i wydanie płyty CD</t>
  </si>
  <si>
    <t>Fundacja Teatr Nowy w Olsztynie</t>
  </si>
  <si>
    <t>Czy leci z nami Lem?</t>
  </si>
  <si>
    <t xml:space="preserve">Fundacja Rzeka EN z siedzibą w Samoklęskach </t>
  </si>
  <si>
    <t>Warmia Piano Art Days</t>
  </si>
  <si>
    <t>Stowarzyszenie Inicjatyw Obywatelskich 
w Barczewie</t>
  </si>
  <si>
    <t>XX Międzynarodowy Festiwal Muzyki Chóralnej im. Feliksa Nowowiejskiego</t>
  </si>
  <si>
    <t xml:space="preserve">Fundacja Burza Mózgów z siedzibą w Krakowie </t>
  </si>
  <si>
    <t>Biblioteka Przedszkolaka - ogólnopolska kampania społeczna w 15 przedszkolach samorządowych w Województwie Warmińsko-Mazurskim</t>
  </si>
  <si>
    <t>Towarzystwo Miłośników Braniewa</t>
  </si>
  <si>
    <t xml:space="preserve">Działania edukacyjno-kulturowe skierowane do mieszkańców Braniewa </t>
  </si>
  <si>
    <t xml:space="preserve">Międzynarodowy Przegląd Zespołów Ludowych w Kurzętniku </t>
  </si>
  <si>
    <t>Stowarzyszenie Przyjaciół Szałkowa „AGRO-TUR”</t>
  </si>
  <si>
    <t>„XXIII Spotkania z Folklorem Szałkowo 2021”</t>
  </si>
  <si>
    <t>GMINA Z KULTURĄ – Olsztyn, Srokowo, Barciany, Morąg</t>
  </si>
  <si>
    <t>Fundacja TIME Twórczość, Inspiracja, Marzenia, Edukacja z siedzibą w Nowych Kiejkutach</t>
  </si>
  <si>
    <t>Akademia Asystentów Lokalnego Dziedzictwa</t>
  </si>
  <si>
    <t>Stowarzyszenie Związek Mazurski
z siedzibą w Szczytnie</t>
  </si>
  <si>
    <t>Wydanie płyty audio: Piosenki i pieśni mazurskie po mazursku</t>
  </si>
  <si>
    <t>Związek Harcerstwa Polskiego Chorągiew
 Warmińsko-Mazurska z siedzibą w Olsztynie</t>
  </si>
  <si>
    <t>XXXV Festiwal Piosenki Harcerskiej, Turystycznej, Żeglarskiej i Ekologicznej</t>
  </si>
  <si>
    <t>Stowarzyszenie "Jantar" z siedzibą w Elblągu</t>
  </si>
  <si>
    <t>Śladami dawnej twórczości</t>
  </si>
  <si>
    <t>Towarzystwo Kultury Teatralnej Warmii i Mazur
 z siedzibą w Olsztynie</t>
  </si>
  <si>
    <t>TEATR BEZ GRANIC  -  prezentacja arcydzieł dramaturgii światowej w przestrzeni wiejskiej Województwa Warmińsko-Mazurskiego</t>
  </si>
  <si>
    <t>Towarzystwo Przyjaciół Muzeum w Szczytnie</t>
  </si>
  <si>
    <t>Parafia Rzymskokatolicka św. Józefa w Pasłęku</t>
  </si>
  <si>
    <t>Fundacja Dziedzictwa Rzeczypospolitej
 z siedzibą w Mierusznikach</t>
  </si>
  <si>
    <t xml:space="preserve">Koncert Niepodległości w Gołdapi - mazurska premiera międzynarodowego projektu </t>
  </si>
  <si>
    <t>Dramiński – Fundacja Ochrony Dziedzictwa Techniki Rolniczej Warmii i Mazur z siedzibą w Olsztynie</t>
  </si>
  <si>
    <t>Digitalizacja zabytkowych młocarni ze zbiorów Muzeum Maszyn Rolniczych w Sząbruku.</t>
  </si>
  <si>
    <t>Warmińsko-Mazurski Oddział Polskiego Związku Chórów i Orkiestr z siedzibą w Olsztynie</t>
  </si>
  <si>
    <t>Stowarzyszenie Kulturalne "RAZEM MOŻEMY WIĘCEJ" z siedzibą w Rozogach</t>
  </si>
  <si>
    <t>"Kultura kurpiowska to skarby, który należy pielęgnować" - warsztaty kultury ludowej - edycja II</t>
  </si>
  <si>
    <t>Wzmacnianie dialogu międzykulturowego - wspieranie inicjatyw mniejszości narodowych, etnicznych i wyznaniowych; 
Warsztaty - edukacja Kulturalna Dzieci z Warmii i Mazur</t>
  </si>
  <si>
    <t>Miejsca pamięci narodowej Warmii i Mazur  jako inspiracja
 w regionalnej edukacji historycznej</t>
  </si>
  <si>
    <t>IX Pasłęcki Festiwal Muzyki Organowej i Kameralnej, Ogólnopolski Konkurs Organowy im. Andreasa Hildebrandta
 w Pasłęku (2021) - organizacja wydarzenia</t>
  </si>
  <si>
    <t>XVI Festiwal Zespołów i X Konkurs Kompozytorski im. Feliksa Nowowiejskiego  ON-LINE</t>
  </si>
  <si>
    <t>TEN STARY, DOBRY JAZZ. XIII Wieczór Jazzowy w Szczytnie</t>
  </si>
  <si>
    <t>brak środków 
w ramach działania</t>
  </si>
  <si>
    <t>Związek Ukraińców w Polsce, Oddział w Olsztynie</t>
  </si>
  <si>
    <t>Stowarzyszenie Mazurskie Związek Polsko-Niemiecki 
w Olsztynie</t>
  </si>
  <si>
    <t>Stowarzyszenie Wspólnie dla Wsi z siedzibą 
w Kurzętniku</t>
  </si>
  <si>
    <t xml:space="preserve">Załącznik nr 1 do uchwały nr  34/377/21/VI
Zarządu Województwa Warmińsko-Mazurskiego
z dnia 28 czerwca 2021 r.   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</si>
</sst>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zł&quot;"/>
    <numFmt numFmtId="173" formatCode="#,##0.00\ &quot;zł&quot;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0\ _z_ł"/>
  </numFmts>
  <fonts count="62">
    <font>
      <sz val="1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>
        <color theme="9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3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73" fontId="0" fillId="0" borderId="0" xfId="0" applyNumberFormat="1" applyAlignment="1">
      <alignment vertical="top" wrapText="1"/>
    </xf>
    <xf numFmtId="173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3" fontId="4" fillId="0" borderId="0" xfId="0" applyNumberFormat="1" applyFont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49" fontId="54" fillId="0" borderId="10" xfId="0" applyNumberFormat="1" applyFont="1" applyBorder="1" applyAlignment="1">
      <alignment vertical="center" wrapText="1"/>
    </xf>
    <xf numFmtId="49" fontId="54" fillId="33" borderId="10" xfId="0" applyNumberFormat="1" applyFont="1" applyFill="1" applyBorder="1" applyAlignment="1">
      <alignment vertical="center" wrapText="1"/>
    </xf>
    <xf numFmtId="0" fontId="27" fillId="0" borderId="10" xfId="0" applyFont="1" applyBorder="1" applyAlignment="1">
      <alignment horizontal="center" vertical="center"/>
    </xf>
    <xf numFmtId="173" fontId="5" fillId="0" borderId="0" xfId="0" applyNumberFormat="1" applyFont="1" applyAlignment="1">
      <alignment horizontal="center" vertical="center"/>
    </xf>
    <xf numFmtId="44" fontId="55" fillId="0" borderId="14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right"/>
    </xf>
    <xf numFmtId="173" fontId="56" fillId="0" borderId="16" xfId="0" applyNumberFormat="1" applyFont="1" applyBorder="1" applyAlignment="1">
      <alignment horizontal="center" vertical="center" wrapText="1"/>
    </xf>
    <xf numFmtId="173" fontId="56" fillId="0" borderId="10" xfId="0" applyNumberFormat="1" applyFont="1" applyBorder="1" applyAlignment="1">
      <alignment horizontal="center" vertical="center" wrapText="1"/>
    </xf>
    <xf numFmtId="2" fontId="55" fillId="33" borderId="10" xfId="0" applyNumberFormat="1" applyFont="1" applyFill="1" applyBorder="1" applyAlignment="1">
      <alignment horizontal="center" vertical="center"/>
    </xf>
    <xf numFmtId="4" fontId="30" fillId="33" borderId="10" xfId="0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173" fontId="59" fillId="0" borderId="10" xfId="0" applyNumberFormat="1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vertical="center" wrapText="1"/>
    </xf>
    <xf numFmtId="173" fontId="56" fillId="0" borderId="10" xfId="0" applyNumberFormat="1" applyFont="1" applyFill="1" applyBorder="1" applyAlignment="1">
      <alignment horizontal="center" vertical="center" wrapText="1"/>
    </xf>
    <xf numFmtId="173" fontId="59" fillId="0" borderId="10" xfId="0" applyNumberFormat="1" applyFont="1" applyFill="1" applyBorder="1" applyAlignment="1">
      <alignment horizontal="center" vertical="center" wrapText="1"/>
    </xf>
    <xf numFmtId="173" fontId="60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2" fontId="55" fillId="0" borderId="10" xfId="0" applyNumberFormat="1" applyFont="1" applyFill="1" applyBorder="1" applyAlignment="1">
      <alignment horizontal="center" vertical="center"/>
    </xf>
    <xf numFmtId="4" fontId="55" fillId="0" borderId="10" xfId="0" applyNumberFormat="1" applyFont="1" applyFill="1" applyBorder="1" applyAlignment="1">
      <alignment horizontal="center" vertical="center"/>
    </xf>
    <xf numFmtId="4" fontId="55" fillId="0" borderId="10" xfId="0" applyNumberFormat="1" applyFont="1" applyBorder="1" applyAlignment="1">
      <alignment horizontal="center" vertical="center"/>
    </xf>
    <xf numFmtId="4" fontId="55" fillId="33" borderId="10" xfId="0" applyNumberFormat="1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vertical="center" wrapText="1"/>
    </xf>
    <xf numFmtId="0" fontId="58" fillId="33" borderId="10" xfId="0" applyFont="1" applyFill="1" applyBorder="1" applyAlignment="1">
      <alignment vertical="center" wrapText="1"/>
    </xf>
    <xf numFmtId="173" fontId="56" fillId="33" borderId="10" xfId="0" applyNumberFormat="1" applyFont="1" applyFill="1" applyBorder="1" applyAlignment="1">
      <alignment horizontal="center" vertical="center" wrapText="1"/>
    </xf>
    <xf numFmtId="173" fontId="59" fillId="33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0" sqref="I10"/>
    </sheetView>
  </sheetViews>
  <sheetFormatPr defaultColWidth="9.00390625" defaultRowHeight="12.75"/>
  <cols>
    <col min="1" max="1" width="9.375" style="0" customWidth="1"/>
    <col min="2" max="2" width="47.00390625" style="0" customWidth="1"/>
    <col min="3" max="3" width="54.125" style="0" customWidth="1"/>
    <col min="4" max="4" width="16.375" style="0" customWidth="1"/>
    <col min="5" max="5" width="14.375" style="0" customWidth="1"/>
    <col min="6" max="6" width="17.125" style="0" customWidth="1"/>
    <col min="7" max="7" width="13.125" style="0" customWidth="1"/>
    <col min="8" max="8" width="12.75390625" style="0" customWidth="1"/>
  </cols>
  <sheetData>
    <row r="1" spans="1:6" ht="46.5" customHeight="1">
      <c r="A1" s="1"/>
      <c r="B1" s="1"/>
      <c r="C1" s="1"/>
      <c r="D1" s="47" t="s">
        <v>83</v>
      </c>
      <c r="E1" s="48"/>
      <c r="F1" s="48"/>
    </row>
    <row r="2" spans="1:6" ht="39" customHeight="1">
      <c r="A2" s="45" t="s">
        <v>25</v>
      </c>
      <c r="B2" s="46"/>
      <c r="C2" s="46"/>
      <c r="D2" s="46"/>
      <c r="E2" s="46"/>
      <c r="F2" s="46"/>
    </row>
    <row r="3" spans="1:6" ht="58.5" customHeight="1">
      <c r="A3" s="2" t="s">
        <v>0</v>
      </c>
      <c r="B3" s="2" t="s">
        <v>1</v>
      </c>
      <c r="C3" s="2" t="s">
        <v>2</v>
      </c>
      <c r="D3" s="3" t="s">
        <v>3</v>
      </c>
      <c r="E3" s="2" t="s">
        <v>5</v>
      </c>
      <c r="F3" s="2" t="s">
        <v>4</v>
      </c>
    </row>
    <row r="4" spans="1:6" ht="25.5">
      <c r="A4" s="20">
        <v>1</v>
      </c>
      <c r="B4" s="26" t="s">
        <v>26</v>
      </c>
      <c r="C4" s="27" t="s">
        <v>27</v>
      </c>
      <c r="D4" s="24">
        <v>29.5</v>
      </c>
      <c r="E4" s="22">
        <v>7000</v>
      </c>
      <c r="F4" s="28">
        <v>7000</v>
      </c>
    </row>
    <row r="5" spans="1:6" ht="38.25">
      <c r="A5" s="34">
        <v>2</v>
      </c>
      <c r="B5" s="26" t="s">
        <v>28</v>
      </c>
      <c r="C5" s="27" t="s">
        <v>74</v>
      </c>
      <c r="D5" s="24">
        <v>29</v>
      </c>
      <c r="E5" s="23">
        <v>4000</v>
      </c>
      <c r="F5" s="28">
        <v>4000</v>
      </c>
    </row>
    <row r="6" spans="1:6" ht="25.5">
      <c r="A6" s="34">
        <v>3</v>
      </c>
      <c r="B6" s="26" t="s">
        <v>29</v>
      </c>
      <c r="C6" s="27" t="s">
        <v>30</v>
      </c>
      <c r="D6" s="24">
        <v>29</v>
      </c>
      <c r="E6" s="23">
        <v>4500</v>
      </c>
      <c r="F6" s="28">
        <v>4500</v>
      </c>
    </row>
    <row r="7" spans="1:6" ht="25.5">
      <c r="A7" s="34">
        <v>4</v>
      </c>
      <c r="B7" s="26" t="s">
        <v>31</v>
      </c>
      <c r="C7" s="27" t="s">
        <v>75</v>
      </c>
      <c r="D7" s="24">
        <v>28.833333333333332</v>
      </c>
      <c r="E7" s="23">
        <v>15000</v>
      </c>
      <c r="F7" s="28">
        <v>7500</v>
      </c>
    </row>
    <row r="8" spans="1:6" ht="15.75">
      <c r="A8" s="35">
        <v>5</v>
      </c>
      <c r="B8" s="29" t="s">
        <v>32</v>
      </c>
      <c r="C8" s="30" t="s">
        <v>33</v>
      </c>
      <c r="D8" s="36">
        <v>28.5</v>
      </c>
      <c r="E8" s="31">
        <v>15000</v>
      </c>
      <c r="F8" s="32">
        <v>10000</v>
      </c>
    </row>
    <row r="9" spans="1:6" ht="25.5">
      <c r="A9" s="35">
        <v>6</v>
      </c>
      <c r="B9" s="29" t="s">
        <v>34</v>
      </c>
      <c r="C9" s="30" t="s">
        <v>35</v>
      </c>
      <c r="D9" s="36">
        <v>28.333333333333332</v>
      </c>
      <c r="E9" s="31">
        <v>15000</v>
      </c>
      <c r="F9" s="32">
        <v>7500</v>
      </c>
    </row>
    <row r="10" spans="1:6" ht="25.5">
      <c r="A10" s="35">
        <v>7</v>
      </c>
      <c r="B10" s="29" t="s">
        <v>36</v>
      </c>
      <c r="C10" s="30" t="s">
        <v>37</v>
      </c>
      <c r="D10" s="36">
        <v>28</v>
      </c>
      <c r="E10" s="31">
        <v>13500</v>
      </c>
      <c r="F10" s="32">
        <v>8300</v>
      </c>
    </row>
    <row r="11" spans="1:6" ht="25.5">
      <c r="A11" s="35">
        <v>8</v>
      </c>
      <c r="B11" s="29" t="s">
        <v>81</v>
      </c>
      <c r="C11" s="30" t="s">
        <v>38</v>
      </c>
      <c r="D11" s="36">
        <v>28</v>
      </c>
      <c r="E11" s="31">
        <v>6200</v>
      </c>
      <c r="F11" s="32">
        <v>6200</v>
      </c>
    </row>
    <row r="12" spans="1:6" ht="25.5">
      <c r="A12" s="40">
        <v>9</v>
      </c>
      <c r="B12" s="41" t="s">
        <v>39</v>
      </c>
      <c r="C12" s="42" t="s">
        <v>40</v>
      </c>
      <c r="D12" s="24">
        <v>27.833333333333332</v>
      </c>
      <c r="E12" s="43">
        <v>15000</v>
      </c>
      <c r="F12" s="44">
        <v>7500</v>
      </c>
    </row>
    <row r="13" spans="1:6" ht="15.75">
      <c r="A13" s="35">
        <v>10</v>
      </c>
      <c r="B13" s="29" t="s">
        <v>41</v>
      </c>
      <c r="C13" s="30" t="s">
        <v>42</v>
      </c>
      <c r="D13" s="36">
        <v>27.333333333333332</v>
      </c>
      <c r="E13" s="31">
        <v>15000</v>
      </c>
      <c r="F13" s="32">
        <v>7500</v>
      </c>
    </row>
    <row r="14" spans="1:6" ht="15.75">
      <c r="A14" s="35">
        <v>11</v>
      </c>
      <c r="B14" s="29" t="s">
        <v>43</v>
      </c>
      <c r="C14" s="30" t="s">
        <v>44</v>
      </c>
      <c r="D14" s="36">
        <v>26.833333333333332</v>
      </c>
      <c r="E14" s="31">
        <v>15000</v>
      </c>
      <c r="F14" s="32">
        <v>10000</v>
      </c>
    </row>
    <row r="15" spans="1:6" ht="25.5">
      <c r="A15" s="35">
        <v>12</v>
      </c>
      <c r="B15" s="29" t="s">
        <v>45</v>
      </c>
      <c r="C15" s="30" t="s">
        <v>46</v>
      </c>
      <c r="D15" s="37">
        <v>26.666666666666668</v>
      </c>
      <c r="E15" s="31">
        <v>15000</v>
      </c>
      <c r="F15" s="32">
        <v>12000</v>
      </c>
    </row>
    <row r="16" spans="1:6" ht="38.25">
      <c r="A16" s="35">
        <v>13</v>
      </c>
      <c r="B16" s="29" t="s">
        <v>47</v>
      </c>
      <c r="C16" s="30" t="s">
        <v>48</v>
      </c>
      <c r="D16" s="37">
        <v>26.5</v>
      </c>
      <c r="E16" s="31">
        <v>15000</v>
      </c>
      <c r="F16" s="32">
        <v>8000</v>
      </c>
    </row>
    <row r="17" spans="1:6" ht="25.5">
      <c r="A17" s="35">
        <v>14</v>
      </c>
      <c r="B17" s="29" t="s">
        <v>49</v>
      </c>
      <c r="C17" s="30" t="s">
        <v>50</v>
      </c>
      <c r="D17" s="37">
        <v>26.5</v>
      </c>
      <c r="E17" s="31">
        <v>13100</v>
      </c>
      <c r="F17" s="32">
        <v>7000</v>
      </c>
    </row>
    <row r="18" spans="1:6" ht="25.5">
      <c r="A18" s="35">
        <v>15</v>
      </c>
      <c r="B18" s="29" t="s">
        <v>82</v>
      </c>
      <c r="C18" s="30" t="s">
        <v>51</v>
      </c>
      <c r="D18" s="37">
        <v>26.5</v>
      </c>
      <c r="E18" s="31">
        <v>13500</v>
      </c>
      <c r="F18" s="32">
        <v>7000</v>
      </c>
    </row>
    <row r="19" spans="1:6" ht="15.75">
      <c r="A19" s="35">
        <v>16</v>
      </c>
      <c r="B19" s="29" t="s">
        <v>52</v>
      </c>
      <c r="C19" s="30" t="s">
        <v>53</v>
      </c>
      <c r="D19" s="37">
        <v>26.166666666666668</v>
      </c>
      <c r="E19" s="31">
        <v>8100</v>
      </c>
      <c r="F19" s="32">
        <v>6000</v>
      </c>
    </row>
    <row r="20" spans="1:6" ht="25.5" hidden="1">
      <c r="A20" s="35"/>
      <c r="B20" s="29" t="s">
        <v>80</v>
      </c>
      <c r="C20" s="30" t="s">
        <v>54</v>
      </c>
      <c r="D20" s="37">
        <v>26.166666666666668</v>
      </c>
      <c r="E20" s="31">
        <v>15000</v>
      </c>
      <c r="F20" s="33" t="s">
        <v>79</v>
      </c>
    </row>
    <row r="21" spans="1:6" ht="25.5">
      <c r="A21" s="35">
        <v>17</v>
      </c>
      <c r="B21" s="29" t="s">
        <v>55</v>
      </c>
      <c r="C21" s="30" t="s">
        <v>56</v>
      </c>
      <c r="D21" s="37">
        <v>26</v>
      </c>
      <c r="E21" s="31">
        <v>14460</v>
      </c>
      <c r="F21" s="32">
        <v>7500</v>
      </c>
    </row>
    <row r="22" spans="1:7" ht="25.5">
      <c r="A22" s="35">
        <v>18</v>
      </c>
      <c r="B22" s="29" t="s">
        <v>57</v>
      </c>
      <c r="C22" s="30" t="s">
        <v>58</v>
      </c>
      <c r="D22" s="37">
        <v>26</v>
      </c>
      <c r="E22" s="31">
        <v>15000</v>
      </c>
      <c r="F22" s="32">
        <v>7500</v>
      </c>
      <c r="G22" s="19"/>
    </row>
    <row r="23" spans="1:7" ht="25.5">
      <c r="A23" s="35">
        <v>19</v>
      </c>
      <c r="B23" s="29" t="s">
        <v>59</v>
      </c>
      <c r="C23" s="30" t="s">
        <v>60</v>
      </c>
      <c r="D23" s="37">
        <v>25.833333333333332</v>
      </c>
      <c r="E23" s="31">
        <v>15000</v>
      </c>
      <c r="F23" s="32">
        <v>9000</v>
      </c>
      <c r="G23" s="19"/>
    </row>
    <row r="24" spans="1:7" ht="15.75">
      <c r="A24" s="35">
        <v>20</v>
      </c>
      <c r="B24" s="29" t="s">
        <v>61</v>
      </c>
      <c r="C24" s="30" t="s">
        <v>62</v>
      </c>
      <c r="D24" s="37">
        <v>25.833333333333332</v>
      </c>
      <c r="E24" s="31">
        <v>6600</v>
      </c>
      <c r="F24" s="32">
        <v>5000</v>
      </c>
      <c r="G24" s="19"/>
    </row>
    <row r="25" spans="1:7" ht="38.25">
      <c r="A25" s="34">
        <v>21</v>
      </c>
      <c r="B25" s="26" t="s">
        <v>63</v>
      </c>
      <c r="C25" s="27" t="s">
        <v>64</v>
      </c>
      <c r="D25" s="38">
        <v>25.666666666666668</v>
      </c>
      <c r="E25" s="23">
        <v>15000</v>
      </c>
      <c r="F25" s="28">
        <v>7500</v>
      </c>
      <c r="G25" s="19"/>
    </row>
    <row r="26" spans="1:7" ht="25.5">
      <c r="A26" s="34">
        <v>22</v>
      </c>
      <c r="B26" s="26" t="s">
        <v>65</v>
      </c>
      <c r="C26" s="27" t="s">
        <v>78</v>
      </c>
      <c r="D26" s="38">
        <v>25.666666666666668</v>
      </c>
      <c r="E26" s="23">
        <v>4300</v>
      </c>
      <c r="F26" s="28">
        <v>3000</v>
      </c>
      <c r="G26" s="19"/>
    </row>
    <row r="27" spans="1:7" ht="38.25">
      <c r="A27" s="34">
        <v>23</v>
      </c>
      <c r="B27" s="26" t="s">
        <v>66</v>
      </c>
      <c r="C27" s="27" t="s">
        <v>76</v>
      </c>
      <c r="D27" s="38">
        <v>25.666666666666668</v>
      </c>
      <c r="E27" s="23">
        <v>15000</v>
      </c>
      <c r="F27" s="28">
        <v>10000</v>
      </c>
      <c r="G27" s="19"/>
    </row>
    <row r="28" spans="1:7" ht="25.5">
      <c r="A28" s="34">
        <v>24</v>
      </c>
      <c r="B28" s="26" t="s">
        <v>67</v>
      </c>
      <c r="C28" s="27" t="s">
        <v>68</v>
      </c>
      <c r="D28" s="38">
        <v>25.666666666666668</v>
      </c>
      <c r="E28" s="23">
        <v>15000</v>
      </c>
      <c r="F28" s="28">
        <v>10000</v>
      </c>
      <c r="G28" s="19"/>
    </row>
    <row r="29" spans="1:7" ht="25.5">
      <c r="A29" s="34">
        <v>25</v>
      </c>
      <c r="B29" s="26" t="s">
        <v>69</v>
      </c>
      <c r="C29" s="27" t="s">
        <v>70</v>
      </c>
      <c r="D29" s="38">
        <v>25.5</v>
      </c>
      <c r="E29" s="23">
        <v>14920</v>
      </c>
      <c r="F29" s="28">
        <v>7500</v>
      </c>
      <c r="G29" s="19"/>
    </row>
    <row r="30" spans="1:6" ht="25.5">
      <c r="A30" s="34">
        <v>26</v>
      </c>
      <c r="B30" s="26" t="s">
        <v>71</v>
      </c>
      <c r="C30" s="27" t="s">
        <v>77</v>
      </c>
      <c r="D30" s="39">
        <v>25.166666666666668</v>
      </c>
      <c r="E30" s="23">
        <v>15000</v>
      </c>
      <c r="F30" s="28">
        <v>7500</v>
      </c>
    </row>
    <row r="31" spans="1:6" ht="25.5">
      <c r="A31" s="20">
        <v>27</v>
      </c>
      <c r="B31" s="26" t="s">
        <v>72</v>
      </c>
      <c r="C31" s="27" t="s">
        <v>73</v>
      </c>
      <c r="D31" s="25">
        <v>25</v>
      </c>
      <c r="E31" s="23">
        <v>11000</v>
      </c>
      <c r="F31" s="28">
        <v>5500</v>
      </c>
    </row>
    <row r="32" spans="5:6" ht="15.75">
      <c r="E32" s="21"/>
      <c r="F32" s="18">
        <f>SUM(F4:F31)</f>
        <v>200000</v>
      </c>
    </row>
  </sheetData>
  <sheetProtection/>
  <mergeCells count="2">
    <mergeCell ref="A2:F2"/>
    <mergeCell ref="D1:F1"/>
  </mergeCells>
  <conditionalFormatting sqref="E11:E14 E4:E9">
    <cfRule type="cellIs" priority="7" dxfId="5" operator="greaterThan">
      <formula>15000</formula>
    </cfRule>
  </conditionalFormatting>
  <conditionalFormatting sqref="E10">
    <cfRule type="cellIs" priority="6" dxfId="5" operator="greaterThan">
      <formula>15000</formula>
    </cfRule>
  </conditionalFormatting>
  <conditionalFormatting sqref="E18 E15:E16">
    <cfRule type="cellIs" priority="5" dxfId="5" operator="greaterThan">
      <formula>15000</formula>
    </cfRule>
  </conditionalFormatting>
  <conditionalFormatting sqref="E17">
    <cfRule type="cellIs" priority="4" dxfId="5" operator="greaterThan">
      <formula>15000</formula>
    </cfRule>
  </conditionalFormatting>
  <conditionalFormatting sqref="E19:E31">
    <cfRule type="cellIs" priority="3" dxfId="5" operator="greaterThan">
      <formula>15000</formula>
    </cfRule>
  </conditionalFormatting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scale="8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C7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39.00390625" style="0" customWidth="1"/>
    <col min="2" max="2" width="35.75390625" style="0" customWidth="1"/>
    <col min="3" max="3" width="38.875" style="0" customWidth="1"/>
  </cols>
  <sheetData>
    <row r="3" spans="1:3" ht="24">
      <c r="A3" s="17" t="s">
        <v>22</v>
      </c>
      <c r="B3" s="15" t="s">
        <v>12</v>
      </c>
      <c r="C3" s="15" t="s">
        <v>13</v>
      </c>
    </row>
    <row r="4" spans="1:3" ht="36">
      <c r="A4" s="17" t="s">
        <v>23</v>
      </c>
      <c r="B4" s="15" t="s">
        <v>14</v>
      </c>
      <c r="C4" s="15" t="s">
        <v>15</v>
      </c>
    </row>
    <row r="5" spans="1:3" ht="48">
      <c r="A5" s="17" t="s">
        <v>24</v>
      </c>
      <c r="B5" s="15" t="s">
        <v>16</v>
      </c>
      <c r="C5" s="15" t="s">
        <v>17</v>
      </c>
    </row>
    <row r="6" spans="1:3" ht="24">
      <c r="A6" s="17" t="s">
        <v>22</v>
      </c>
      <c r="B6" s="16" t="s">
        <v>18</v>
      </c>
      <c r="C6" s="16" t="s">
        <v>19</v>
      </c>
    </row>
    <row r="7" spans="1:3" ht="48">
      <c r="A7" s="17" t="s">
        <v>24</v>
      </c>
      <c r="B7" s="15" t="s">
        <v>20</v>
      </c>
      <c r="C7" s="15" t="s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C19" sqref="C19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4" t="s">
        <v>6</v>
      </c>
      <c r="C1" s="5"/>
      <c r="D1" s="10"/>
      <c r="E1" s="10"/>
    </row>
    <row r="2" spans="2:5" ht="12.75">
      <c r="B2" s="4" t="s">
        <v>7</v>
      </c>
      <c r="C2" s="5"/>
      <c r="D2" s="10"/>
      <c r="E2" s="10"/>
    </row>
    <row r="3" spans="2:5" ht="12.75">
      <c r="B3" s="6"/>
      <c r="C3" s="6"/>
      <c r="D3" s="11"/>
      <c r="E3" s="11"/>
    </row>
    <row r="4" spans="2:5" ht="51">
      <c r="B4" s="7" t="s">
        <v>8</v>
      </c>
      <c r="C4" s="6"/>
      <c r="D4" s="11"/>
      <c r="E4" s="11"/>
    </row>
    <row r="5" spans="2:5" ht="12.75">
      <c r="B5" s="6"/>
      <c r="C5" s="6"/>
      <c r="D5" s="11"/>
      <c r="E5" s="11"/>
    </row>
    <row r="6" spans="2:5" ht="25.5">
      <c r="B6" s="4" t="s">
        <v>9</v>
      </c>
      <c r="C6" s="5"/>
      <c r="D6" s="10"/>
      <c r="E6" s="12" t="s">
        <v>10</v>
      </c>
    </row>
    <row r="7" spans="2:5" ht="13.5" thickBot="1">
      <c r="B7" s="6"/>
      <c r="C7" s="6"/>
      <c r="D7" s="11"/>
      <c r="E7" s="11"/>
    </row>
    <row r="8" spans="2:5" ht="39" thickBot="1">
      <c r="B8" s="8" t="s">
        <v>11</v>
      </c>
      <c r="C8" s="9"/>
      <c r="D8" s="13"/>
      <c r="E8" s="14">
        <v>5</v>
      </c>
    </row>
    <row r="9" spans="2:5" ht="12.75">
      <c r="B9" s="6"/>
      <c r="C9" s="6"/>
      <c r="D9" s="11"/>
      <c r="E9" s="11"/>
    </row>
    <row r="10" spans="2:5" ht="12.75">
      <c r="B10" s="6"/>
      <c r="C10" s="6"/>
      <c r="D10" s="11"/>
      <c r="E10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Monika Potrzebko (Kućko)</cp:lastModifiedBy>
  <cp:lastPrinted>2021-06-22T10:00:33Z</cp:lastPrinted>
  <dcterms:created xsi:type="dcterms:W3CDTF">1997-02-26T13:46:56Z</dcterms:created>
  <dcterms:modified xsi:type="dcterms:W3CDTF">2021-07-02T10:11:53Z</dcterms:modified>
  <cp:category/>
  <cp:version/>
  <cp:contentType/>
  <cp:contentStatus/>
</cp:coreProperties>
</file>