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'Arkusz1'!$A$1:$F$39</definedName>
  </definedNames>
  <calcPr fullCalcOnLoad="1"/>
</workbook>
</file>

<file path=xl/sharedStrings.xml><?xml version="1.0" encoding="utf-8"?>
<sst xmlns="http://schemas.openxmlformats.org/spreadsheetml/2006/main" count="99" uniqueCount="95">
  <si>
    <t xml:space="preserve">Lp. </t>
  </si>
  <si>
    <t>Nazwa organizacji</t>
  </si>
  <si>
    <t>Nazwa zadania</t>
  </si>
  <si>
    <t>średnia liczba punktów przyznanych przez komisję konkursową</t>
  </si>
  <si>
    <t xml:space="preserve">Wysokość przyznanej dotacji </t>
  </si>
  <si>
    <t>Wnioskowana wielkość dotacji</t>
  </si>
  <si>
    <t>załącznik nr 1 wybrane 2015.xls — raport zgodności</t>
  </si>
  <si>
    <t>Uruchom na: 2015-02-20 12:58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</si>
  <si>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</si>
  <si>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</si>
  <si>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</si>
  <si>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</si>
  <si>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Stowarzyszenie Inicjatyw Obywatelskich z siedzibą w Barczewie</t>
  </si>
  <si>
    <t>Międzynarodowy Festiwal Muzyki Chóralnej im. Feliksa Nowowiejskiego w Barczewie</t>
  </si>
  <si>
    <t xml:space="preserve">Warmińsko-Mazurski Oddział Polskiego Zawiązku Chórów i Orkiestr z siedzibą w Olsztynie </t>
  </si>
  <si>
    <t xml:space="preserve">XII Festiwal "O Warmio moja miła" Feliksa Nowowiejskiego </t>
  </si>
  <si>
    <t xml:space="preserve">Instytut Kaszubski 
z siedzibą w Gdańsku </t>
  </si>
  <si>
    <t xml:space="preserve">Organizacja konferencji i wydanie książki pokonferencyjnej: Ziemie nad Dolną Wisłą: historia i współczesne wyzwania rozwojowe w 550 rocznicę II Pokoju Toruńskiego </t>
  </si>
  <si>
    <t>Olsztyńskie Towarzystwo Muzyczne</t>
  </si>
  <si>
    <t xml:space="preserve">Międzynarodowe warsztaty choralne Feliks Nowowiejski Missa Stella Maris </t>
  </si>
  <si>
    <t>Stowarzyszenie "Dom Warmiński" z siedzibą w Lidzbarku Warmińskim
Stowarzyszenia Gmin "Polskie zamki gotyckie" z siedzibą w Olsztynie</t>
  </si>
  <si>
    <t>Spotkania z historią - 550-lecie II pokoju toruńskiego</t>
  </si>
  <si>
    <t>ROK Nowowiejskiego</t>
  </si>
  <si>
    <t>ROK Nowowiejskiego, Rocznica chrztu</t>
  </si>
  <si>
    <t>pokój toruński</t>
  </si>
  <si>
    <t>Wykaz ofert, które otrzymały dotację z budżetu Województwa Warmińsko-Mazurskiego na realizację zadań publicznych                                                                                                                                                                                           
Samorządu Województwa Warmińsko- Mazurskiego z zakresu kultury i ochrony dziedzictwa kulturowego w 2021 r.
 (dotyczy ofert złożonych w I terminie otwartego konkursu ofert)</t>
  </si>
  <si>
    <t xml:space="preserve">Parafia Ewangelicko-Augsburska w Kętrzynie </t>
  </si>
  <si>
    <t>ALBUM FOTOGRAFICZNY – KOŚCIOŁY EWANGELICKIE ELEMENTEM KULTURY DAWNYCH MAZURÓW</t>
  </si>
  <si>
    <t>Rzymskokatolicka Parafia pw. Wniebowzięcia Najświętszej Maryi Panny we Fromborku</t>
  </si>
  <si>
    <t>54 Międzynarodowy Festiwal Muzyki Organowej we Fromborku</t>
  </si>
  <si>
    <t>Fundacja Alternatywnej Edukacji "ALE"</t>
  </si>
  <si>
    <t>Wyższe Seminarium Duchowne Metropolii Warmińskiej "Hosianum"</t>
  </si>
  <si>
    <t>Musica Warmiensis - koncerty w zabytkowych kościołach historycznej Warmii</t>
  </si>
  <si>
    <t>Związek Ukraińców w Polsce
Oddział Mazurski w Giżycku</t>
  </si>
  <si>
    <t>„ŚWIĘTO 20 LETNIEGO PARTNERSTWA Dubno UKRAINA - Giżycko POLSKA - XXIII Dni Kultury Ukraińskiej 2021”</t>
  </si>
  <si>
    <t>Fundacja Zamek Szymbark</t>
  </si>
  <si>
    <t>Digitalizacja architektoniczna Zamku w Szymbarku - skaning laserowy 3 D.</t>
  </si>
  <si>
    <t>Piskie Stowarzyszenie Miłośników Kultury MAZURIA</t>
  </si>
  <si>
    <t>X Międzynarodowy Jarmark św. Jana w Piszu</t>
  </si>
  <si>
    <t>"Wytwórnia Zdarzeń Sonokinetycznych"</t>
  </si>
  <si>
    <t>Festiwal dźwięku dla dzieci "Sonikalia". Edycja 2021</t>
  </si>
  <si>
    <t>XX MIĘDZYNARODOWE KONCERTY MUZYKI CERKIEWNEJ - 2021</t>
  </si>
  <si>
    <t>Stowarzyszenie "Pozytywnie i do przodu"</t>
  </si>
  <si>
    <t>Dzieci w sieci odkrywają Warmię i Mazury</t>
  </si>
  <si>
    <t>Fundacja "BORUSSIA"</t>
  </si>
  <si>
    <t>Festiwal Mendelsohna 2021</t>
  </si>
  <si>
    <t>Warmińsko-Mazurskie Stowarzyszenie Rady Starszyzny Romów i Członków Narodowości Romskiej</t>
  </si>
  <si>
    <t xml:space="preserve"> Romowie w Europie</t>
  </si>
  <si>
    <t>Święto Twórczości Dziecięcej - 2021</t>
  </si>
  <si>
    <t>Związek Ukraińców w Polsce
Koło w Kruklankach</t>
  </si>
  <si>
    <t>Etno-wędrówka 2021 - Magiczna Noc Kupały</t>
  </si>
  <si>
    <t>Klub Plastyka Amatora</t>
  </si>
  <si>
    <t>SZTUKA DUSZĄ KULTURY</t>
  </si>
  <si>
    <t>Stowarzyszenie "Alternatywni"</t>
  </si>
  <si>
    <t>8 Festiwal Literatury Wielorzecze</t>
  </si>
  <si>
    <t>Stowarzyszenie Kulturalne TANECZNIK</t>
  </si>
  <si>
    <t>VI Festiwal Folklorystyczny Jedwabno 2021</t>
  </si>
  <si>
    <t>Stowarzyszenie Lokalna Grupa Działania "Brama Mazurskiej Krainy"</t>
  </si>
  <si>
    <t>KOCHAM ŚPIEWAĆ POLSKIE PIOSENKI - TALENTY MAZURSKIEJ KRAINY</t>
  </si>
  <si>
    <t>Fundacja na Rzecz Wspierania Rozwoju Kreatywności oraz Rozwoju Twórczości Dzieci, Młodzieży i Dorosłych Kreolia - Kraina Kreatywności</t>
  </si>
  <si>
    <t>My współcześni Mazurzy i Warmiacy</t>
  </si>
  <si>
    <t>Fundacja Promocji Sztuki Im. "Feliksa Nowowiejskiego"</t>
  </si>
  <si>
    <t>IV Braniewska Jesień Organowa</t>
  </si>
  <si>
    <t>Dom Zakonny Towarzystwa Jezusowego
w Świętej Lipce</t>
  </si>
  <si>
    <t>XXXIII Świętolipskie Wieczory Muzyczne - 300 lat organów świętolipskich</t>
  </si>
  <si>
    <t>Fundacja Inicjatyw Społecznych Alna</t>
  </si>
  <si>
    <t>Towarzystwo Naukowe im. Wojciecha Kętrzyńskiego w Olsztynie</t>
  </si>
  <si>
    <t>Krasicki i jego czasy (w 220. rocznicę śmierci).</t>
  </si>
  <si>
    <t>Towarzystwo Miłośników Wilna i Ziemi Wileńskiej Oddział w Mrągowie</t>
  </si>
  <si>
    <t>26. Festiwal Kultury Kresowej Mrągowo 2021</t>
  </si>
  <si>
    <t>Parafia Ewangelicko-Augsburska w Ostródzie</t>
  </si>
  <si>
    <t>VIII Dni Gizewiusza</t>
  </si>
  <si>
    <t>Warmińsko-Mazurskie Stowarzyszenie "Areszt Sztuki"</t>
  </si>
  <si>
    <t>Wydanie pisma kulturalno-literackiego „VariArt” (cztery numery) oraz zestawu przypinek z symbolami naszego regionu</t>
  </si>
  <si>
    <t>Archidiecezja Warmińska</t>
  </si>
  <si>
    <t>Konserwacja akt Archiwum Archidiecezji Warmińskiej</t>
  </si>
  <si>
    <t>Mazurskie Stowarzyszenie Regionalne</t>
  </si>
  <si>
    <t>XXII JARMARK MAZURSKI W SZCZYTNIE</t>
  </si>
  <si>
    <t>Stowarzyszenie Społeczno-Kulturalne "Pojezierze"</t>
  </si>
  <si>
    <t>Barczewska Synagoga w cyfrowej odsłonie</t>
  </si>
  <si>
    <t>Stowarzyszenie Chóru "Our Voice"</t>
  </si>
  <si>
    <t>Festiwal Chóralny "Młodzi mają głos"</t>
  </si>
  <si>
    <t>Fundacja Teatr IOTA</t>
  </si>
  <si>
    <t>TAŃCE RODZINNE</t>
  </si>
  <si>
    <t>Stowarzyszenie Twórców i Orędowników Kultury "ANIMA"</t>
  </si>
  <si>
    <t>Mazurskie Wędrówki Teatralne 2021 - Edycja VIII</t>
  </si>
  <si>
    <t>Stowarzyszenie Kobiet "MIEJ MARZENIA"</t>
  </si>
  <si>
    <t>KRASICKI ON LIFE - w kulturze i literaturze</t>
  </si>
  <si>
    <t>Elbląskie Towarzystwo Kulturalne</t>
  </si>
  <si>
    <t>XXIV LETNI SALON MUZYCZNY BAŻANTARNIA 2021</t>
  </si>
  <si>
    <t>RĘKĄ DZIEŁO Stowarzyszenie Ekologiczno Artystyczne</t>
  </si>
  <si>
    <t>Festiwal Baśni i Opowieści WARMIŃSKA POZYTYWKA (ONLINE)</t>
  </si>
  <si>
    <t>Superbohaterowie mazurskiego uniwersum - audiobook 
z mazurskimi legendami</t>
  </si>
  <si>
    <t>Trudne drogi Warmiaków i Mazurów do niepodległości 
– cyfrowa lekcja historii</t>
  </si>
  <si>
    <t xml:space="preserve">Załącznik nr 1 do uchwały nr 15/156/21/VI
Zarządu Województwa Warmińsko-Mazurskiego
z dnia 22 marca 2021 r.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</si>
</sst>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</numFmts>
  <fonts count="59">
    <font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theme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53" fillId="0" borderId="10" xfId="0" applyNumberFormat="1" applyFont="1" applyBorder="1" applyAlignment="1">
      <alignment vertical="center" wrapText="1"/>
    </xf>
    <xf numFmtId="49" fontId="53" fillId="33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44" fontId="54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173" fontId="55" fillId="0" borderId="16" xfId="0" applyNumberFormat="1" applyFont="1" applyBorder="1" applyAlignment="1">
      <alignment horizontal="center" vertical="center" wrapText="1"/>
    </xf>
    <xf numFmtId="173" fontId="55" fillId="0" borderId="10" xfId="0" applyNumberFormat="1" applyFont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73" fontId="58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:F1"/>
    </sheetView>
  </sheetViews>
  <sheetFormatPr defaultColWidth="9.00390625" defaultRowHeight="12.75"/>
  <cols>
    <col min="1" max="1" width="9.375" style="0" customWidth="1"/>
    <col min="2" max="2" width="47.00390625" style="0" customWidth="1"/>
    <col min="3" max="3" width="54.125" style="0" customWidth="1"/>
    <col min="4" max="4" width="16.375" style="0" customWidth="1"/>
    <col min="5" max="5" width="14.375" style="0" customWidth="1"/>
    <col min="6" max="6" width="17.125" style="0" customWidth="1"/>
    <col min="7" max="7" width="13.125" style="0" customWidth="1"/>
    <col min="8" max="8" width="12.75390625" style="0" customWidth="1"/>
  </cols>
  <sheetData>
    <row r="1" spans="1:6" ht="42" customHeight="1">
      <c r="A1" s="1"/>
      <c r="B1" s="1"/>
      <c r="C1" s="1"/>
      <c r="D1" s="34" t="s">
        <v>94</v>
      </c>
      <c r="E1" s="35"/>
      <c r="F1" s="35"/>
    </row>
    <row r="2" spans="1:6" ht="39" customHeight="1">
      <c r="A2" s="32" t="s">
        <v>25</v>
      </c>
      <c r="B2" s="33"/>
      <c r="C2" s="33"/>
      <c r="D2" s="33"/>
      <c r="E2" s="33"/>
      <c r="F2" s="33"/>
    </row>
    <row r="3" spans="1:6" ht="58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4</v>
      </c>
    </row>
    <row r="4" spans="1:6" ht="25.5">
      <c r="A4" s="20">
        <v>1</v>
      </c>
      <c r="B4" s="29" t="s">
        <v>26</v>
      </c>
      <c r="C4" s="30" t="s">
        <v>27</v>
      </c>
      <c r="D4" s="24">
        <v>30.5</v>
      </c>
      <c r="E4" s="22">
        <v>7991</v>
      </c>
      <c r="F4" s="31">
        <v>7991</v>
      </c>
    </row>
    <row r="5" spans="1:6" ht="25.5">
      <c r="A5" s="20">
        <v>2</v>
      </c>
      <c r="B5" s="29" t="s">
        <v>28</v>
      </c>
      <c r="C5" s="30" t="s">
        <v>29</v>
      </c>
      <c r="D5" s="25">
        <v>30.166666666666668</v>
      </c>
      <c r="E5" s="23">
        <v>13000</v>
      </c>
      <c r="F5" s="31">
        <v>10000</v>
      </c>
    </row>
    <row r="6" spans="1:6" ht="25.5">
      <c r="A6" s="20">
        <v>3</v>
      </c>
      <c r="B6" s="29" t="s">
        <v>30</v>
      </c>
      <c r="C6" s="30" t="s">
        <v>92</v>
      </c>
      <c r="D6" s="25">
        <v>29.666666666666668</v>
      </c>
      <c r="E6" s="23">
        <v>15000</v>
      </c>
      <c r="F6" s="31">
        <v>8000</v>
      </c>
    </row>
    <row r="7" spans="1:6" ht="25.5">
      <c r="A7" s="20">
        <v>4</v>
      </c>
      <c r="B7" s="29" t="s">
        <v>31</v>
      </c>
      <c r="C7" s="30" t="s">
        <v>32</v>
      </c>
      <c r="D7" s="25">
        <v>29.166666666666668</v>
      </c>
      <c r="E7" s="23">
        <v>15000</v>
      </c>
      <c r="F7" s="31">
        <v>8000</v>
      </c>
    </row>
    <row r="8" spans="1:6" ht="25.5">
      <c r="A8" s="20">
        <v>5</v>
      </c>
      <c r="B8" s="29" t="s">
        <v>33</v>
      </c>
      <c r="C8" s="30" t="s">
        <v>34</v>
      </c>
      <c r="D8" s="25">
        <v>29</v>
      </c>
      <c r="E8" s="23">
        <v>14580</v>
      </c>
      <c r="F8" s="31">
        <v>7300</v>
      </c>
    </row>
    <row r="9" spans="1:6" ht="25.5">
      <c r="A9" s="20">
        <v>6</v>
      </c>
      <c r="B9" s="29" t="s">
        <v>35</v>
      </c>
      <c r="C9" s="30" t="s">
        <v>36</v>
      </c>
      <c r="D9" s="25">
        <v>28.833333333333332</v>
      </c>
      <c r="E9" s="23">
        <v>15000</v>
      </c>
      <c r="F9" s="31">
        <v>10000</v>
      </c>
    </row>
    <row r="10" spans="1:6" ht="15.75">
      <c r="A10" s="20">
        <v>7</v>
      </c>
      <c r="B10" s="29" t="s">
        <v>37</v>
      </c>
      <c r="C10" s="30" t="s">
        <v>38</v>
      </c>
      <c r="D10" s="25">
        <v>28.833333333333332</v>
      </c>
      <c r="E10" s="23">
        <v>14770</v>
      </c>
      <c r="F10" s="31">
        <v>7500</v>
      </c>
    </row>
    <row r="11" spans="1:6" ht="15.75">
      <c r="A11" s="20">
        <v>8</v>
      </c>
      <c r="B11" s="29" t="s">
        <v>39</v>
      </c>
      <c r="C11" s="30" t="s">
        <v>40</v>
      </c>
      <c r="D11" s="25">
        <v>28.666666666666668</v>
      </c>
      <c r="E11" s="23">
        <v>15000</v>
      </c>
      <c r="F11" s="31">
        <v>7500</v>
      </c>
    </row>
    <row r="12" spans="1:6" ht="25.5">
      <c r="A12" s="20">
        <v>9</v>
      </c>
      <c r="B12" s="29" t="s">
        <v>33</v>
      </c>
      <c r="C12" s="30" t="s">
        <v>41</v>
      </c>
      <c r="D12" s="25">
        <v>28.666666666666668</v>
      </c>
      <c r="E12" s="23">
        <v>15000</v>
      </c>
      <c r="F12" s="31">
        <v>7500</v>
      </c>
    </row>
    <row r="13" spans="1:6" ht="15.75">
      <c r="A13" s="20">
        <v>10</v>
      </c>
      <c r="B13" s="29" t="s">
        <v>42</v>
      </c>
      <c r="C13" s="30" t="s">
        <v>43</v>
      </c>
      <c r="D13" s="25">
        <v>28.666666666666668</v>
      </c>
      <c r="E13" s="23">
        <v>13900</v>
      </c>
      <c r="F13" s="31">
        <v>7000</v>
      </c>
    </row>
    <row r="14" spans="1:6" ht="15.75">
      <c r="A14" s="20">
        <v>11</v>
      </c>
      <c r="B14" s="29" t="s">
        <v>44</v>
      </c>
      <c r="C14" s="30" t="s">
        <v>45</v>
      </c>
      <c r="D14" s="25">
        <v>28.333333333333332</v>
      </c>
      <c r="E14" s="23">
        <v>15000</v>
      </c>
      <c r="F14" s="31">
        <v>7500</v>
      </c>
    </row>
    <row r="15" spans="1:6" ht="38.25">
      <c r="A15" s="20">
        <v>12</v>
      </c>
      <c r="B15" s="29" t="s">
        <v>46</v>
      </c>
      <c r="C15" s="30" t="s">
        <v>47</v>
      </c>
      <c r="D15" s="26">
        <v>28.166666666666668</v>
      </c>
      <c r="E15" s="23">
        <v>14400</v>
      </c>
      <c r="F15" s="31">
        <v>7200</v>
      </c>
    </row>
    <row r="16" spans="1:6" ht="25.5">
      <c r="A16" s="20">
        <v>13</v>
      </c>
      <c r="B16" s="29" t="s">
        <v>33</v>
      </c>
      <c r="C16" s="30" t="s">
        <v>48</v>
      </c>
      <c r="D16" s="26">
        <v>28</v>
      </c>
      <c r="E16" s="23">
        <v>15000</v>
      </c>
      <c r="F16" s="31">
        <v>7500</v>
      </c>
    </row>
    <row r="17" spans="1:6" ht="25.5">
      <c r="A17" s="20">
        <v>14</v>
      </c>
      <c r="B17" s="29" t="s">
        <v>49</v>
      </c>
      <c r="C17" s="30" t="s">
        <v>50</v>
      </c>
      <c r="D17" s="26">
        <v>28</v>
      </c>
      <c r="E17" s="23">
        <v>15000</v>
      </c>
      <c r="F17" s="31">
        <v>7500</v>
      </c>
    </row>
    <row r="18" spans="1:6" ht="15.75">
      <c r="A18" s="20">
        <v>15</v>
      </c>
      <c r="B18" s="29" t="s">
        <v>51</v>
      </c>
      <c r="C18" s="30" t="s">
        <v>52</v>
      </c>
      <c r="D18" s="26">
        <v>28</v>
      </c>
      <c r="E18" s="23">
        <v>15000</v>
      </c>
      <c r="F18" s="31">
        <v>7500</v>
      </c>
    </row>
    <row r="19" spans="1:6" ht="15.75">
      <c r="A19" s="20">
        <v>16</v>
      </c>
      <c r="B19" s="29" t="s">
        <v>53</v>
      </c>
      <c r="C19" s="30" t="s">
        <v>54</v>
      </c>
      <c r="D19" s="26">
        <v>27.833333333333332</v>
      </c>
      <c r="E19" s="23">
        <v>14700</v>
      </c>
      <c r="F19" s="31">
        <v>7500</v>
      </c>
    </row>
    <row r="20" spans="1:6" ht="15.75">
      <c r="A20" s="20">
        <v>17</v>
      </c>
      <c r="B20" s="29" t="s">
        <v>55</v>
      </c>
      <c r="C20" s="30" t="s">
        <v>56</v>
      </c>
      <c r="D20" s="26">
        <v>27.833333333333332</v>
      </c>
      <c r="E20" s="23">
        <v>7957.42</v>
      </c>
      <c r="F20" s="31">
        <v>7000</v>
      </c>
    </row>
    <row r="21" spans="1:6" ht="25.5">
      <c r="A21" s="20">
        <v>18</v>
      </c>
      <c r="B21" s="29" t="s">
        <v>57</v>
      </c>
      <c r="C21" s="30" t="s">
        <v>58</v>
      </c>
      <c r="D21" s="26">
        <v>27.5</v>
      </c>
      <c r="E21" s="23">
        <v>14500</v>
      </c>
      <c r="F21" s="31">
        <v>7500</v>
      </c>
    </row>
    <row r="22" spans="1:7" ht="38.25">
      <c r="A22" s="20">
        <v>19</v>
      </c>
      <c r="B22" s="29" t="s">
        <v>59</v>
      </c>
      <c r="C22" s="30" t="s">
        <v>60</v>
      </c>
      <c r="D22" s="27">
        <v>27.5</v>
      </c>
      <c r="E22" s="23">
        <v>15000</v>
      </c>
      <c r="F22" s="31">
        <v>7500</v>
      </c>
      <c r="G22" s="19"/>
    </row>
    <row r="23" spans="1:7" ht="25.5">
      <c r="A23" s="20">
        <v>20</v>
      </c>
      <c r="B23" s="29" t="s">
        <v>61</v>
      </c>
      <c r="C23" s="30" t="s">
        <v>62</v>
      </c>
      <c r="D23" s="27">
        <v>27.333333333333332</v>
      </c>
      <c r="E23" s="23">
        <v>14896</v>
      </c>
      <c r="F23" s="31">
        <v>7500</v>
      </c>
      <c r="G23" s="19"/>
    </row>
    <row r="24" spans="1:7" ht="25.5">
      <c r="A24" s="20">
        <v>21</v>
      </c>
      <c r="B24" s="29" t="s">
        <v>63</v>
      </c>
      <c r="C24" s="30" t="s">
        <v>64</v>
      </c>
      <c r="D24" s="27">
        <v>27.333333333333332</v>
      </c>
      <c r="E24" s="23">
        <v>10000</v>
      </c>
      <c r="F24" s="31">
        <v>6000</v>
      </c>
      <c r="G24" s="19"/>
    </row>
    <row r="25" spans="1:7" ht="25.5">
      <c r="A25" s="20">
        <v>22</v>
      </c>
      <c r="B25" s="29" t="s">
        <v>65</v>
      </c>
      <c r="C25" s="30" t="s">
        <v>93</v>
      </c>
      <c r="D25" s="27">
        <v>27.333333333333332</v>
      </c>
      <c r="E25" s="23">
        <v>15000</v>
      </c>
      <c r="F25" s="31">
        <v>7500</v>
      </c>
      <c r="G25" s="19"/>
    </row>
    <row r="26" spans="1:7" ht="25.5">
      <c r="A26" s="20">
        <v>23</v>
      </c>
      <c r="B26" s="29" t="s">
        <v>66</v>
      </c>
      <c r="C26" s="30" t="s">
        <v>67</v>
      </c>
      <c r="D26" s="27">
        <v>27.166666666666668</v>
      </c>
      <c r="E26" s="23">
        <v>15000</v>
      </c>
      <c r="F26" s="31">
        <v>7500</v>
      </c>
      <c r="G26" s="19"/>
    </row>
    <row r="27" spans="1:7" ht="25.5">
      <c r="A27" s="20">
        <v>24</v>
      </c>
      <c r="B27" s="29" t="s">
        <v>68</v>
      </c>
      <c r="C27" s="30" t="s">
        <v>69</v>
      </c>
      <c r="D27" s="27">
        <v>27</v>
      </c>
      <c r="E27" s="23">
        <v>15000</v>
      </c>
      <c r="F27" s="31">
        <v>8000</v>
      </c>
      <c r="G27" s="19"/>
    </row>
    <row r="28" spans="1:7" ht="15.75">
      <c r="A28" s="20">
        <v>25</v>
      </c>
      <c r="B28" s="29" t="s">
        <v>70</v>
      </c>
      <c r="C28" s="30" t="s">
        <v>71</v>
      </c>
      <c r="D28" s="27">
        <v>27</v>
      </c>
      <c r="E28" s="23">
        <v>8000</v>
      </c>
      <c r="F28" s="31">
        <v>6000</v>
      </c>
      <c r="G28" s="19"/>
    </row>
    <row r="29" spans="1:7" ht="38.25">
      <c r="A29" s="20">
        <v>26</v>
      </c>
      <c r="B29" s="29" t="s">
        <v>72</v>
      </c>
      <c r="C29" s="30" t="s">
        <v>73</v>
      </c>
      <c r="D29" s="27">
        <v>26.666666666666668</v>
      </c>
      <c r="E29" s="23">
        <v>14950</v>
      </c>
      <c r="F29" s="31">
        <v>7500</v>
      </c>
      <c r="G29" s="19"/>
    </row>
    <row r="30" spans="1:6" ht="15.75">
      <c r="A30" s="20">
        <v>27</v>
      </c>
      <c r="B30" s="29" t="s">
        <v>74</v>
      </c>
      <c r="C30" s="30" t="s">
        <v>75</v>
      </c>
      <c r="D30" s="28">
        <v>26.5</v>
      </c>
      <c r="E30" s="23">
        <v>15000</v>
      </c>
      <c r="F30" s="31">
        <v>7500</v>
      </c>
    </row>
    <row r="31" spans="1:6" ht="15.75">
      <c r="A31" s="20">
        <v>28</v>
      </c>
      <c r="B31" s="29" t="s">
        <v>76</v>
      </c>
      <c r="C31" s="30" t="s">
        <v>77</v>
      </c>
      <c r="D31" s="28">
        <v>26.5</v>
      </c>
      <c r="E31" s="23">
        <v>6660</v>
      </c>
      <c r="F31" s="31">
        <v>4009</v>
      </c>
    </row>
    <row r="32" spans="1:6" ht="15.75">
      <c r="A32" s="20">
        <v>29</v>
      </c>
      <c r="B32" s="29" t="s">
        <v>78</v>
      </c>
      <c r="C32" s="30" t="s">
        <v>79</v>
      </c>
      <c r="D32" s="28">
        <v>26</v>
      </c>
      <c r="E32" s="23">
        <v>14900</v>
      </c>
      <c r="F32" s="31">
        <v>7500</v>
      </c>
    </row>
    <row r="33" spans="1:6" ht="15.75">
      <c r="A33" s="20">
        <v>30</v>
      </c>
      <c r="B33" s="29" t="s">
        <v>80</v>
      </c>
      <c r="C33" s="30" t="s">
        <v>81</v>
      </c>
      <c r="D33" s="28">
        <v>26</v>
      </c>
      <c r="E33" s="23">
        <v>10590</v>
      </c>
      <c r="F33" s="31">
        <v>6000</v>
      </c>
    </row>
    <row r="34" spans="1:6" ht="15.75">
      <c r="A34" s="20">
        <v>31</v>
      </c>
      <c r="B34" s="29" t="s">
        <v>82</v>
      </c>
      <c r="C34" s="30" t="s">
        <v>83</v>
      </c>
      <c r="D34" s="28">
        <v>26</v>
      </c>
      <c r="E34" s="23">
        <v>15000</v>
      </c>
      <c r="F34" s="31">
        <v>7500</v>
      </c>
    </row>
    <row r="35" spans="1:6" ht="25.5">
      <c r="A35" s="20">
        <v>32</v>
      </c>
      <c r="B35" s="29" t="s">
        <v>84</v>
      </c>
      <c r="C35" s="30" t="s">
        <v>85</v>
      </c>
      <c r="D35" s="28">
        <v>26</v>
      </c>
      <c r="E35" s="23">
        <v>15000</v>
      </c>
      <c r="F35" s="31">
        <v>7500</v>
      </c>
    </row>
    <row r="36" spans="1:6" ht="15.75">
      <c r="A36" s="20">
        <v>33</v>
      </c>
      <c r="B36" s="29" t="s">
        <v>86</v>
      </c>
      <c r="C36" s="30" t="s">
        <v>87</v>
      </c>
      <c r="D36" s="28">
        <v>26</v>
      </c>
      <c r="E36" s="23">
        <v>15000</v>
      </c>
      <c r="F36" s="31">
        <v>7500</v>
      </c>
    </row>
    <row r="37" spans="1:6" ht="15.75">
      <c r="A37" s="20">
        <v>34</v>
      </c>
      <c r="B37" s="29" t="s">
        <v>88</v>
      </c>
      <c r="C37" s="30" t="s">
        <v>89</v>
      </c>
      <c r="D37" s="28">
        <v>25.833333333333332</v>
      </c>
      <c r="E37" s="23">
        <v>15000</v>
      </c>
      <c r="F37" s="31">
        <v>7500</v>
      </c>
    </row>
    <row r="38" spans="1:6" ht="25.5">
      <c r="A38" s="20">
        <v>35</v>
      </c>
      <c r="B38" s="29" t="s">
        <v>90</v>
      </c>
      <c r="C38" s="30" t="s">
        <v>91</v>
      </c>
      <c r="D38" s="26">
        <v>25.833333333333332</v>
      </c>
      <c r="E38" s="23">
        <v>15000</v>
      </c>
      <c r="F38" s="31">
        <v>7500</v>
      </c>
    </row>
    <row r="39" spans="5:6" ht="15.75">
      <c r="E39" s="21"/>
      <c r="F39" s="18">
        <f>SUM(F4:F38)</f>
        <v>260000</v>
      </c>
    </row>
  </sheetData>
  <sheetProtection/>
  <mergeCells count="2">
    <mergeCell ref="A2:F2"/>
    <mergeCell ref="D1:F1"/>
  </mergeCells>
  <conditionalFormatting sqref="E11:E14 E4:E9">
    <cfRule type="cellIs" priority="7" dxfId="7" operator="greaterThan">
      <formula>15000</formula>
    </cfRule>
  </conditionalFormatting>
  <conditionalFormatting sqref="E10">
    <cfRule type="cellIs" priority="6" dxfId="7" operator="greaterThan">
      <formula>15000</formula>
    </cfRule>
  </conditionalFormatting>
  <conditionalFormatting sqref="E18 E15:E16">
    <cfRule type="cellIs" priority="5" dxfId="7" operator="greaterThan">
      <formula>15000</formula>
    </cfRule>
  </conditionalFormatting>
  <conditionalFormatting sqref="E17">
    <cfRule type="cellIs" priority="4" dxfId="7" operator="greaterThan">
      <formula>15000</formula>
    </cfRule>
  </conditionalFormatting>
  <conditionalFormatting sqref="E19:E31">
    <cfRule type="cellIs" priority="3" dxfId="7" operator="greaterThan">
      <formula>15000</formula>
    </cfRule>
  </conditionalFormatting>
  <conditionalFormatting sqref="E32:E33">
    <cfRule type="cellIs" priority="2" dxfId="7" operator="greaterThan">
      <formula>15000</formula>
    </cfRule>
  </conditionalFormatting>
  <conditionalFormatting sqref="E34:E38">
    <cfRule type="cellIs" priority="1" dxfId="7" operator="greaterThan">
      <formula>15000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86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9.00390625" style="0" customWidth="1"/>
    <col min="2" max="2" width="35.75390625" style="0" customWidth="1"/>
    <col min="3" max="3" width="38.875" style="0" customWidth="1"/>
  </cols>
  <sheetData>
    <row r="3" spans="1:3" ht="24">
      <c r="A3" s="17" t="s">
        <v>22</v>
      </c>
      <c r="B3" s="15" t="s">
        <v>12</v>
      </c>
      <c r="C3" s="15" t="s">
        <v>13</v>
      </c>
    </row>
    <row r="4" spans="1:3" ht="36">
      <c r="A4" s="17" t="s">
        <v>23</v>
      </c>
      <c r="B4" s="15" t="s">
        <v>14</v>
      </c>
      <c r="C4" s="15" t="s">
        <v>15</v>
      </c>
    </row>
    <row r="5" spans="1:3" ht="48">
      <c r="A5" s="17" t="s">
        <v>24</v>
      </c>
      <c r="B5" s="15" t="s">
        <v>16</v>
      </c>
      <c r="C5" s="15" t="s">
        <v>17</v>
      </c>
    </row>
    <row r="6" spans="1:3" ht="24">
      <c r="A6" s="17" t="s">
        <v>22</v>
      </c>
      <c r="B6" s="16" t="s">
        <v>18</v>
      </c>
      <c r="C6" s="16" t="s">
        <v>19</v>
      </c>
    </row>
    <row r="7" spans="1:3" ht="48">
      <c r="A7" s="17" t="s">
        <v>24</v>
      </c>
      <c r="B7" s="15" t="s">
        <v>20</v>
      </c>
      <c r="C7" s="15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" t="s">
        <v>6</v>
      </c>
      <c r="C1" s="5"/>
      <c r="D1" s="10"/>
      <c r="E1" s="10"/>
    </row>
    <row r="2" spans="2:5" ht="12.75">
      <c r="B2" s="4" t="s">
        <v>7</v>
      </c>
      <c r="C2" s="5"/>
      <c r="D2" s="10"/>
      <c r="E2" s="10"/>
    </row>
    <row r="3" spans="2:5" ht="12.75">
      <c r="B3" s="6"/>
      <c r="C3" s="6"/>
      <c r="D3" s="11"/>
      <c r="E3" s="11"/>
    </row>
    <row r="4" spans="2:5" ht="51">
      <c r="B4" s="7" t="s">
        <v>8</v>
      </c>
      <c r="C4" s="6"/>
      <c r="D4" s="11"/>
      <c r="E4" s="11"/>
    </row>
    <row r="5" spans="2:5" ht="12.75">
      <c r="B5" s="6"/>
      <c r="C5" s="6"/>
      <c r="D5" s="11"/>
      <c r="E5" s="11"/>
    </row>
    <row r="6" spans="2:5" ht="25.5">
      <c r="B6" s="4" t="s">
        <v>9</v>
      </c>
      <c r="C6" s="5"/>
      <c r="D6" s="10"/>
      <c r="E6" s="12" t="s">
        <v>10</v>
      </c>
    </row>
    <row r="7" spans="2:5" ht="13.5" thickBot="1">
      <c r="B7" s="6"/>
      <c r="C7" s="6"/>
      <c r="D7" s="11"/>
      <c r="E7" s="11"/>
    </row>
    <row r="8" spans="2:5" ht="39" thickBot="1">
      <c r="B8" s="8" t="s">
        <v>11</v>
      </c>
      <c r="C8" s="9"/>
      <c r="D8" s="13"/>
      <c r="E8" s="14">
        <v>5</v>
      </c>
    </row>
    <row r="9" spans="2:5" ht="12.75">
      <c r="B9" s="6"/>
      <c r="C9" s="6"/>
      <c r="D9" s="11"/>
      <c r="E9" s="11"/>
    </row>
    <row r="10" spans="2:5" ht="12.75">
      <c r="B10" s="6"/>
      <c r="C10" s="6"/>
      <c r="D10" s="11"/>
      <c r="E1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2021-03-17T10:05:28Z</cp:lastPrinted>
  <dcterms:created xsi:type="dcterms:W3CDTF">1997-02-26T13:46:56Z</dcterms:created>
  <dcterms:modified xsi:type="dcterms:W3CDTF">2021-03-25T12:25:56Z</dcterms:modified>
  <cp:category/>
  <cp:version/>
  <cp:contentType/>
  <cp:contentStatus/>
</cp:coreProperties>
</file>