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'Arkusz1'!$A$1:$G$18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<sst xmlns="http://schemas.openxmlformats.org/spreadsheetml/2006/main" count="34" uniqueCount="33">
  <si>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Lp. </t>
  </si>
  <si>
    <t>Nazwa organizacji</t>
  </si>
  <si>
    <t>Nazwa zadania</t>
  </si>
  <si>
    <t>średnia liczba punktów przyznanych przez komisję konkursową</t>
  </si>
  <si>
    <t>Wartość zadania</t>
  </si>
  <si>
    <t xml:space="preserve">Wysokość przyznanej dotacji </t>
  </si>
  <si>
    <t>RAZEM</t>
  </si>
  <si>
    <t>Wnioskowana wielkość dotacji</t>
  </si>
  <si>
    <t xml:space="preserve">1. Wspieranie organizacji i udziału w przedsięwzięciach kulturalnych o zasięgu co najmniej regionalnym, a mających szczególne znaczenie dla budowy kapitału społecznego i rozwoju kultury regionu, w tym. m.in. festiwali, konkursów, przeglądów i ekspozycji
</t>
  </si>
  <si>
    <t>5. Wspieranie organizacji przedsięwzięć mających na celu pielęgnowanie polskości  i/lub rozwój i kształtowanie świadomości regionalnej</t>
  </si>
  <si>
    <t>Wykaz ofert, które otrzymały dotację z budżetu Województwa Warmińsko-Mazurskiego na realizację zadań publicznych   
Samorządu Województwa Warmińsko- Mazurskiego z zakresu kultury i ochrony dziedzictwa kulturowego w 2018 r.
 (dotyczy ofert złożonych w II terminie otwartego konkursu ofert)</t>
  </si>
  <si>
    <t>Razem (zadania 1 i 5)</t>
  </si>
  <si>
    <t>Stowarzyszenie BROADWAY z siedzibą w Elblągu</t>
  </si>
  <si>
    <t>Międzynarodowy Konkurs Sztuki Baletowej Elbląg 2018</t>
  </si>
  <si>
    <t>Fundacja Promocji Sztuki im. Feliksa Nowowiejskiego z siedzibą w Zblewie</t>
  </si>
  <si>
    <t>I Międzynarodowa Jesień Organowa w Braniewie</t>
  </si>
  <si>
    <t>Towarzystwo Kultury Teatralnej Warmii i Mazur z siedzibą w Olsztynie</t>
  </si>
  <si>
    <t>Teatr przy Stoliku na Warmii i Mazurach - Jesienna oferta specjalna</t>
  </si>
  <si>
    <t>Elbląskie Towarzystwo Kulturalne z siedzibą w Elblągu</t>
  </si>
  <si>
    <t>Serce dzwonu</t>
  </si>
  <si>
    <t>Warmińskie drogi do niepodległości</t>
  </si>
  <si>
    <t>Piłsudski  i Sosnkowski - Twórcy Niepodległej w fotogramach i obrazach</t>
  </si>
  <si>
    <t>Związek Ochotniczych Straży Pożarnych Rzeczypospolitej Polskiej - Oddział Wojewódzki Związku Ochotniczych Straży Pożarnych RP Województwa Warmińsko-Mazurskiego w Olsztynie</t>
  </si>
  <si>
    <t>Z myślą o niepodległej</t>
  </si>
  <si>
    <t>Jestem z Warmii</t>
  </si>
  <si>
    <t>Liga Kobiet Polskich Oddział Terenowy w Elblągu</t>
  </si>
  <si>
    <t>Konferencja wojewódzka "100-lecie praw wyborczych kobiet"</t>
  </si>
  <si>
    <t>Stowarzyszenie Sympatyków Filatelii Maltańskiej z siedzibą w Olsztynie</t>
  </si>
  <si>
    <t>250-lecie powstania Poczty Biskupiej dominium warmińskiego w Roku Niepodległości</t>
  </si>
  <si>
    <t>Fundacja "Moda na Warmię i Mazury"
 z siedzibą w Ługwałdzie</t>
  </si>
  <si>
    <t>Stowarzyszenie "Dom Warmiński" 
z siedzibą w Lidzbarku Warmińskim</t>
  </si>
  <si>
    <t>Towarzystwo Miłośników Braniewa
 z siedzibą w Braniewie</t>
  </si>
  <si>
    <t xml:space="preserve">Załącznik nr 1 do uchwały nr 31/698/18/V
Zarządu Województwa Warmińsko-Mazurskiego
z dnia 17 lipca 2018 r. 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</si>
</sst>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4">
    <font>
      <sz val="10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u val="single"/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3" fontId="4" fillId="0" borderId="12" xfId="0" applyNumberFormat="1" applyFont="1" applyFill="1" applyBorder="1" applyAlignment="1">
      <alignment horizontal="center" vertical="center"/>
    </xf>
    <xf numFmtId="173" fontId="9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vertical="center" wrapText="1"/>
    </xf>
    <xf numFmtId="4" fontId="0" fillId="0" borderId="11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vertical="center" wrapText="1"/>
    </xf>
    <xf numFmtId="0" fontId="52" fillId="0" borderId="13" xfId="0" applyNumberFormat="1" applyFont="1" applyFill="1" applyBorder="1" applyAlignment="1">
      <alignment horizontal="left" vertical="center" wrapText="1"/>
    </xf>
    <xf numFmtId="44" fontId="0" fillId="0" borderId="13" xfId="0" applyNumberFormat="1" applyFont="1" applyFill="1" applyBorder="1" applyAlignment="1">
      <alignment vertical="center"/>
    </xf>
    <xf numFmtId="44" fontId="53" fillId="0" borderId="13" xfId="0" applyNumberFormat="1" applyFont="1" applyFill="1" applyBorder="1" applyAlignment="1">
      <alignment vertical="center"/>
    </xf>
    <xf numFmtId="44" fontId="53" fillId="33" borderId="13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" sqref="H3"/>
    </sheetView>
  </sheetViews>
  <sheetFormatPr defaultColWidth="9.00390625" defaultRowHeight="12.75"/>
  <cols>
    <col min="1" max="1" width="6.125" style="0" customWidth="1"/>
    <col min="2" max="2" width="31.00390625" style="0" customWidth="1"/>
    <col min="3" max="3" width="33.25390625" style="0" customWidth="1"/>
    <col min="4" max="4" width="14.00390625" style="0" customWidth="1"/>
    <col min="5" max="5" width="15.625" style="0" customWidth="1"/>
    <col min="6" max="6" width="17.00390625" style="0" customWidth="1"/>
    <col min="7" max="7" width="19.125" style="0" customWidth="1"/>
    <col min="8" max="8" width="13.125" style="0" customWidth="1"/>
    <col min="9" max="9" width="12.75390625" style="0" customWidth="1"/>
  </cols>
  <sheetData>
    <row r="1" spans="1:7" ht="41.25" customHeight="1">
      <c r="A1" s="6"/>
      <c r="B1" s="6"/>
      <c r="C1" s="6"/>
      <c r="D1" s="6"/>
      <c r="E1" s="24" t="s">
        <v>32</v>
      </c>
      <c r="F1" s="25"/>
      <c r="G1" s="25"/>
    </row>
    <row r="2" spans="1:7" ht="45" customHeight="1">
      <c r="A2" s="29" t="s">
        <v>10</v>
      </c>
      <c r="B2" s="29"/>
      <c r="C2" s="29"/>
      <c r="D2" s="29"/>
      <c r="E2" s="29"/>
      <c r="F2" s="29"/>
      <c r="G2" s="29"/>
    </row>
    <row r="3" spans="1:7" ht="66" customHeight="1">
      <c r="A3" s="21" t="s">
        <v>0</v>
      </c>
      <c r="B3" s="21" t="s">
        <v>1</v>
      </c>
      <c r="C3" s="21" t="s">
        <v>2</v>
      </c>
      <c r="D3" s="22" t="s">
        <v>3</v>
      </c>
      <c r="E3" s="21" t="s">
        <v>4</v>
      </c>
      <c r="F3" s="21" t="s">
        <v>7</v>
      </c>
      <c r="G3" s="21" t="s">
        <v>5</v>
      </c>
    </row>
    <row r="4" spans="1:7" ht="42" customHeight="1">
      <c r="A4" s="26" t="s">
        <v>8</v>
      </c>
      <c r="B4" s="27"/>
      <c r="C4" s="27"/>
      <c r="D4" s="27"/>
      <c r="E4" s="27"/>
      <c r="F4" s="27"/>
      <c r="G4" s="28"/>
    </row>
    <row r="5" spans="1:7" ht="24">
      <c r="A5" s="12">
        <v>1</v>
      </c>
      <c r="B5" s="15" t="s">
        <v>12</v>
      </c>
      <c r="C5" s="16" t="s">
        <v>13</v>
      </c>
      <c r="D5" s="14">
        <v>35</v>
      </c>
      <c r="E5" s="17">
        <v>44146.9</v>
      </c>
      <c r="F5" s="17">
        <v>10000</v>
      </c>
      <c r="G5" s="18">
        <v>10000</v>
      </c>
    </row>
    <row r="6" spans="1:7" ht="36">
      <c r="A6" s="12">
        <v>2</v>
      </c>
      <c r="B6" s="15" t="s">
        <v>14</v>
      </c>
      <c r="C6" s="15" t="s">
        <v>15</v>
      </c>
      <c r="D6" s="14">
        <v>33.1</v>
      </c>
      <c r="E6" s="17">
        <v>28000</v>
      </c>
      <c r="F6" s="17">
        <v>14000</v>
      </c>
      <c r="G6" s="19">
        <v>10500</v>
      </c>
    </row>
    <row r="7" spans="1:7" ht="24">
      <c r="A7" s="12">
        <v>3</v>
      </c>
      <c r="B7" s="15" t="s">
        <v>16</v>
      </c>
      <c r="C7" s="16" t="s">
        <v>17</v>
      </c>
      <c r="D7" s="14">
        <v>32.7</v>
      </c>
      <c r="E7" s="17">
        <v>11210</v>
      </c>
      <c r="F7" s="17">
        <v>10000</v>
      </c>
      <c r="G7" s="18">
        <v>10000</v>
      </c>
    </row>
    <row r="8" spans="1:7" ht="24">
      <c r="A8" s="12">
        <v>4</v>
      </c>
      <c r="B8" s="15" t="s">
        <v>18</v>
      </c>
      <c r="C8" s="15" t="s">
        <v>19</v>
      </c>
      <c r="D8" s="14">
        <v>31.3</v>
      </c>
      <c r="E8" s="17">
        <v>10338</v>
      </c>
      <c r="F8" s="17">
        <v>7438</v>
      </c>
      <c r="G8" s="18">
        <v>7438</v>
      </c>
    </row>
    <row r="9" spans="1:7" ht="15.75">
      <c r="A9" s="9"/>
      <c r="B9" s="10"/>
      <c r="C9" s="10"/>
      <c r="D9" s="11"/>
      <c r="E9" s="4"/>
      <c r="F9" s="5" t="s">
        <v>6</v>
      </c>
      <c r="G9" s="7">
        <f>SUM(G5:G8)</f>
        <v>37938</v>
      </c>
    </row>
    <row r="10" spans="1:7" ht="29.25" customHeight="1">
      <c r="A10" s="26" t="s">
        <v>9</v>
      </c>
      <c r="B10" s="27"/>
      <c r="C10" s="27"/>
      <c r="D10" s="27"/>
      <c r="E10" s="27"/>
      <c r="F10" s="27"/>
      <c r="G10" s="28"/>
    </row>
    <row r="11" spans="1:7" ht="24">
      <c r="A11" s="12">
        <v>5</v>
      </c>
      <c r="B11" s="15" t="s">
        <v>30</v>
      </c>
      <c r="C11" s="15" t="s">
        <v>20</v>
      </c>
      <c r="D11" s="13">
        <v>32.125</v>
      </c>
      <c r="E11" s="17">
        <v>14320</v>
      </c>
      <c r="F11" s="17">
        <v>12870</v>
      </c>
      <c r="G11" s="18">
        <v>10000</v>
      </c>
    </row>
    <row r="12" spans="1:7" ht="24">
      <c r="A12" s="12">
        <v>6</v>
      </c>
      <c r="B12" s="15" t="s">
        <v>29</v>
      </c>
      <c r="C12" s="15" t="s">
        <v>21</v>
      </c>
      <c r="D12" s="13">
        <v>32</v>
      </c>
      <c r="E12" s="17">
        <v>12000</v>
      </c>
      <c r="F12" s="17">
        <v>7000</v>
      </c>
      <c r="G12" s="18">
        <v>7000</v>
      </c>
    </row>
    <row r="13" spans="1:7" ht="60">
      <c r="A13" s="12">
        <v>7</v>
      </c>
      <c r="B13" s="15" t="s">
        <v>22</v>
      </c>
      <c r="C13" s="15" t="s">
        <v>23</v>
      </c>
      <c r="D13" s="13">
        <v>31.125</v>
      </c>
      <c r="E13" s="17">
        <v>10850</v>
      </c>
      <c r="F13" s="17">
        <v>6500</v>
      </c>
      <c r="G13" s="18">
        <v>6500</v>
      </c>
    </row>
    <row r="14" spans="1:7" ht="24">
      <c r="A14" s="12">
        <v>8</v>
      </c>
      <c r="B14" s="15" t="s">
        <v>31</v>
      </c>
      <c r="C14" s="15" t="s">
        <v>24</v>
      </c>
      <c r="D14" s="13">
        <v>31</v>
      </c>
      <c r="E14" s="17">
        <v>18200</v>
      </c>
      <c r="F14" s="17">
        <v>15000</v>
      </c>
      <c r="G14" s="18">
        <v>8000</v>
      </c>
    </row>
    <row r="15" spans="1:7" ht="24">
      <c r="A15" s="12">
        <v>9</v>
      </c>
      <c r="B15" s="15" t="s">
        <v>25</v>
      </c>
      <c r="C15" s="15" t="s">
        <v>26</v>
      </c>
      <c r="D15" s="13">
        <v>27.75</v>
      </c>
      <c r="E15" s="17">
        <v>17700</v>
      </c>
      <c r="F15" s="17">
        <v>13800</v>
      </c>
      <c r="G15" s="18">
        <v>6130</v>
      </c>
    </row>
    <row r="16" spans="1:7" ht="36">
      <c r="A16" s="12">
        <v>10</v>
      </c>
      <c r="B16" s="15" t="s">
        <v>27</v>
      </c>
      <c r="C16" s="15" t="s">
        <v>28</v>
      </c>
      <c r="D16" s="13">
        <v>27</v>
      </c>
      <c r="E16" s="17">
        <v>10750</v>
      </c>
      <c r="F16" s="17">
        <v>9250</v>
      </c>
      <c r="G16" s="18">
        <v>5000</v>
      </c>
    </row>
    <row r="17" spans="1:7" ht="21.75" customHeight="1">
      <c r="A17" s="1"/>
      <c r="B17" s="2"/>
      <c r="C17" s="2"/>
      <c r="D17" s="3"/>
      <c r="E17" s="4"/>
      <c r="F17" s="5" t="s">
        <v>6</v>
      </c>
      <c r="G17" s="7">
        <f>SUM(G11:G16)</f>
        <v>42630</v>
      </c>
    </row>
    <row r="18" spans="5:7" ht="15.75">
      <c r="E18" s="23" t="s">
        <v>11</v>
      </c>
      <c r="F18" s="23"/>
      <c r="G18" s="8">
        <f>G17+G9</f>
        <v>80568</v>
      </c>
    </row>
    <row r="19" ht="12.75">
      <c r="A19" s="20"/>
    </row>
  </sheetData>
  <sheetProtection/>
  <mergeCells count="5">
    <mergeCell ref="E18:F18"/>
    <mergeCell ref="E1:G1"/>
    <mergeCell ref="A10:G10"/>
    <mergeCell ref="A2:G2"/>
    <mergeCell ref="A4:G4"/>
  </mergeCells>
  <printOptions/>
  <pageMargins left="0.2755905511811024" right="0.2362204724409449" top="0.27" bottom="0.39" header="0.15748031496062992" footer="0.18"/>
  <pageSetup horizontalDpi="300" verticalDpi="300" orientation="landscape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Potrzebko (Kućko)</cp:lastModifiedBy>
  <cp:lastPrinted>2018-06-29T08:32:50Z</cp:lastPrinted>
  <dcterms:created xsi:type="dcterms:W3CDTF">1997-02-26T13:46:56Z</dcterms:created>
  <dcterms:modified xsi:type="dcterms:W3CDTF">2018-07-24T06:48:49Z</dcterms:modified>
  <cp:category/>
  <cp:version/>
  <cp:contentType/>
  <cp:contentStatus/>
</cp:coreProperties>
</file>