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21345" windowHeight="9600"/>
  </bookViews>
  <sheets>
    <sheet name="Zalacznik Nr 1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'Zalacznik Nr 1'!$A:$I</definedName>
    <definedName name="§">[1]Paragraf.wydatek!$A:$A</definedName>
    <definedName name="B_M">[3]Paragraf.dochód!#REF!</definedName>
    <definedName name="czwartaP">'[1]4P'!$A:$A</definedName>
    <definedName name="Dział">[1]Dział!$A:$A</definedName>
    <definedName name="_xlnm.Criteria" localSheetId="0">'Zalacznik Nr 1'!#REF!</definedName>
    <definedName name="Nazwa">[4]Nazwa.Dep!#REF!</definedName>
    <definedName name="Nr">#REF!</definedName>
    <definedName name="_xlnm.Print_Area" localSheetId="0">'Zalacznik Nr 1'!$A$1:$I$94</definedName>
    <definedName name="Paragraf">[1]Paragraf.dochód!$A:$A</definedName>
    <definedName name="Rozdz">[1]Rozdz!$A:$A</definedName>
    <definedName name="Rozdział">[3]Rozdz!$A$1:$A$65536</definedName>
    <definedName name="Symb">[1]Nazwa.Dep!$D$1:$D$3</definedName>
    <definedName name="Symbol">[1]Nazwa.Dep!$A:$A</definedName>
    <definedName name="_xlnm.Print_Titles" localSheetId="0">'Zalacznik Nr 1'!$11:$11</definedName>
    <definedName name="Znak">[1]Nazwa.Dep!$D:$D</definedName>
  </definedNames>
  <calcPr calcId="125725"/>
</workbook>
</file>

<file path=xl/calcChain.xml><?xml version="1.0" encoding="utf-8"?>
<calcChain xmlns="http://schemas.openxmlformats.org/spreadsheetml/2006/main">
  <c r="J11" i="1"/>
  <c r="E13"/>
  <c r="E14"/>
  <c r="G14"/>
  <c r="G13" s="1"/>
  <c r="H14"/>
  <c r="H13" s="1"/>
  <c r="I14"/>
  <c r="E15"/>
  <c r="I15"/>
  <c r="E16"/>
  <c r="G16"/>
  <c r="E17"/>
  <c r="G17"/>
  <c r="H17"/>
  <c r="H16" s="1"/>
  <c r="I17"/>
  <c r="E18"/>
  <c r="I18"/>
  <c r="E19"/>
  <c r="I19"/>
  <c r="E20"/>
  <c r="F20"/>
  <c r="H20"/>
  <c r="E21"/>
  <c r="F21"/>
  <c r="G21"/>
  <c r="I21" s="1"/>
  <c r="H21"/>
  <c r="E22"/>
  <c r="I22"/>
  <c r="E23"/>
  <c r="G23"/>
  <c r="E24"/>
  <c r="G24"/>
  <c r="H24"/>
  <c r="H23" s="1"/>
  <c r="I24"/>
  <c r="J24"/>
  <c r="E25"/>
  <c r="I25"/>
  <c r="J25"/>
  <c r="E26"/>
  <c r="I26"/>
  <c r="J26"/>
  <c r="E27"/>
  <c r="G27"/>
  <c r="I27" s="1"/>
  <c r="J27"/>
  <c r="E28"/>
  <c r="G28"/>
  <c r="I28" s="1"/>
  <c r="H28"/>
  <c r="H27" s="1"/>
  <c r="J28"/>
  <c r="E29"/>
  <c r="I29"/>
  <c r="J29"/>
  <c r="F30"/>
  <c r="J30"/>
  <c r="J31"/>
  <c r="E34"/>
  <c r="E35"/>
  <c r="G35"/>
  <c r="G34" s="1"/>
  <c r="H35"/>
  <c r="H34" s="1"/>
  <c r="E36"/>
  <c r="I36"/>
  <c r="E37"/>
  <c r="G37"/>
  <c r="I37" s="1"/>
  <c r="H37"/>
  <c r="E38"/>
  <c r="I38"/>
  <c r="E39"/>
  <c r="I39"/>
  <c r="E40"/>
  <c r="I40"/>
  <c r="E41"/>
  <c r="I41"/>
  <c r="J41"/>
  <c r="E42"/>
  <c r="I42"/>
  <c r="J42"/>
  <c r="E43"/>
  <c r="I43"/>
  <c r="J43"/>
  <c r="E44"/>
  <c r="I44"/>
  <c r="J44"/>
  <c r="E45"/>
  <c r="I45"/>
  <c r="J45"/>
  <c r="E46"/>
  <c r="G46"/>
  <c r="H46"/>
  <c r="I46"/>
  <c r="J46"/>
  <c r="E47"/>
  <c r="I47"/>
  <c r="J47"/>
  <c r="E48"/>
  <c r="I48"/>
  <c r="J48"/>
  <c r="E49"/>
  <c r="E50"/>
  <c r="G50"/>
  <c r="H50"/>
  <c r="I50"/>
  <c r="E51"/>
  <c r="I51"/>
  <c r="E52"/>
  <c r="I52"/>
  <c r="E53"/>
  <c r="G53"/>
  <c r="G49" s="1"/>
  <c r="I49" s="1"/>
  <c r="H53"/>
  <c r="H49" s="1"/>
  <c r="E54"/>
  <c r="I54"/>
  <c r="E55"/>
  <c r="I55"/>
  <c r="E56"/>
  <c r="E57"/>
  <c r="G57"/>
  <c r="G56" s="1"/>
  <c r="I56" s="1"/>
  <c r="H57"/>
  <c r="E58"/>
  <c r="I58"/>
  <c r="E59"/>
  <c r="G59"/>
  <c r="I59" s="1"/>
  <c r="H59"/>
  <c r="E60"/>
  <c r="I60"/>
  <c r="E61"/>
  <c r="I61"/>
  <c r="E62"/>
  <c r="I62"/>
  <c r="E63"/>
  <c r="F63"/>
  <c r="G63"/>
  <c r="H63"/>
  <c r="H56" s="1"/>
  <c r="E64"/>
  <c r="I64"/>
  <c r="E65"/>
  <c r="H65"/>
  <c r="E66"/>
  <c r="G66"/>
  <c r="G65" s="1"/>
  <c r="I65" s="1"/>
  <c r="H66"/>
  <c r="J66"/>
  <c r="E67"/>
  <c r="I67"/>
  <c r="J67"/>
  <c r="E68"/>
  <c r="I68"/>
  <c r="J68"/>
  <c r="E69"/>
  <c r="I69"/>
  <c r="J69"/>
  <c r="E70"/>
  <c r="I70"/>
  <c r="J70"/>
  <c r="E71"/>
  <c r="I71"/>
  <c r="J71"/>
  <c r="E72"/>
  <c r="I72"/>
  <c r="J72"/>
  <c r="E73"/>
  <c r="E74"/>
  <c r="G74"/>
  <c r="G73" s="1"/>
  <c r="I73" s="1"/>
  <c r="H74"/>
  <c r="E75"/>
  <c r="I75"/>
  <c r="E76"/>
  <c r="I76"/>
  <c r="E77"/>
  <c r="G77"/>
  <c r="H77"/>
  <c r="H73" s="1"/>
  <c r="E78"/>
  <c r="I78"/>
  <c r="E79"/>
  <c r="I79"/>
  <c r="E80"/>
  <c r="G80"/>
  <c r="E81"/>
  <c r="G81"/>
  <c r="H81"/>
  <c r="H80" s="1"/>
  <c r="I80" s="1"/>
  <c r="E82"/>
  <c r="I82"/>
  <c r="E83"/>
  <c r="I83"/>
  <c r="E84"/>
  <c r="G84"/>
  <c r="E85"/>
  <c r="G85"/>
  <c r="H85"/>
  <c r="H84" s="1"/>
  <c r="I84" s="1"/>
  <c r="E86"/>
  <c r="I86"/>
  <c r="E87"/>
  <c r="I87"/>
  <c r="E88"/>
  <c r="I88"/>
  <c r="E89"/>
  <c r="I89"/>
  <c r="E90"/>
  <c r="I90"/>
  <c r="E91"/>
  <c r="J91"/>
  <c r="E92"/>
  <c r="G92"/>
  <c r="I92" s="1"/>
  <c r="H92"/>
  <c r="H91" s="1"/>
  <c r="J92"/>
  <c r="E93"/>
  <c r="I93"/>
  <c r="J93"/>
  <c r="F94"/>
  <c r="I34" l="1"/>
  <c r="I13"/>
  <c r="I23"/>
  <c r="H30"/>
  <c r="H94"/>
  <c r="I16"/>
  <c r="I77"/>
  <c r="I63"/>
  <c r="G91"/>
  <c r="I91" s="1"/>
  <c r="I85"/>
  <c r="I81"/>
  <c r="I74"/>
  <c r="I66"/>
  <c r="I57"/>
  <c r="I53"/>
  <c r="I35"/>
  <c r="G20"/>
  <c r="I20" s="1"/>
  <c r="G30" l="1"/>
  <c r="I30" s="1"/>
  <c r="G94"/>
  <c r="I94" s="1"/>
</calcChain>
</file>

<file path=xl/sharedStrings.xml><?xml version="1.0" encoding="utf-8"?>
<sst xmlns="http://schemas.openxmlformats.org/spreadsheetml/2006/main" count="29" uniqueCount="20">
  <si>
    <t>Ogółem</t>
  </si>
  <si>
    <t>Rozdz.1</t>
  </si>
  <si>
    <t>Plan po zmianach</t>
  </si>
  <si>
    <t>Zwiększenia</t>
  </si>
  <si>
    <t>Zmniejszenia</t>
  </si>
  <si>
    <t>Plan przed zmianami</t>
  </si>
  <si>
    <t>Wyszczególnienie</t>
  </si>
  <si>
    <t>4P</t>
  </si>
  <si>
    <t>§</t>
  </si>
  <si>
    <t>Rozdz.</t>
  </si>
  <si>
    <t>Dz.</t>
  </si>
  <si>
    <t>WYDATKI</t>
  </si>
  <si>
    <t>DOCHODY</t>
  </si>
  <si>
    <t>w zł</t>
  </si>
  <si>
    <t>Zmiany w planie dochodów i wydatków budżetu 
Województwa Warmińsko-Mazurskiego na 2014 rok</t>
  </si>
  <si>
    <t>z dnia 8 lipca 2014 r.</t>
  </si>
  <si>
    <t>Warmińsko-Mazurskiego</t>
  </si>
  <si>
    <r>
      <rPr>
        <sz val="10"/>
        <rFont val="Times New Roman"/>
        <family val="1"/>
        <charset val="238"/>
      </rPr>
      <t xml:space="preserve">Zarządu Województwa </t>
    </r>
  </si>
  <si>
    <t>do Uchwały Nr 37/471/14/IV</t>
  </si>
  <si>
    <t>Załącznik Nr 1</t>
  </si>
</sst>
</file>

<file path=xl/styles.xml><?xml version="1.0" encoding="utf-8"?>
<styleSheet xmlns="http://schemas.openxmlformats.org/spreadsheetml/2006/main">
  <numFmts count="2">
    <numFmt numFmtId="164" formatCode="000"/>
    <numFmt numFmtId="165" formatCode="00000"/>
  </numFmts>
  <fonts count="18">
    <font>
      <sz val="10"/>
      <name val="Arial CE"/>
      <charset val="238"/>
    </font>
    <font>
      <sz val="10"/>
      <name val="Arial CE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indexed="55"/>
      <name val="Times New Roman"/>
      <family val="1"/>
      <charset val="238"/>
    </font>
    <font>
      <u/>
      <sz val="10"/>
      <name val="Times New Roman"/>
      <family val="1"/>
      <charset val="238"/>
    </font>
    <font>
      <u/>
      <sz val="10"/>
      <color indexed="55"/>
      <name val="Times New Roman"/>
      <family val="1"/>
      <charset val="238"/>
    </font>
    <font>
      <b/>
      <sz val="10"/>
      <color indexed="55"/>
      <name val="Times New Roman"/>
      <family val="1"/>
      <charset val="238"/>
    </font>
    <font>
      <u/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theme="0" tint="-0.499984740745262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10"/>
      <color indexed="9"/>
      <name val="Times New Roman"/>
      <family val="1"/>
      <charset val="238"/>
    </font>
    <font>
      <b/>
      <sz val="10"/>
      <color theme="0"/>
      <name val="Times New Roman"/>
      <family val="1"/>
      <charset val="238"/>
    </font>
    <font>
      <sz val="10"/>
      <color theme="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0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theme="0"/>
      </left>
      <right/>
      <top/>
      <bottom style="thin">
        <color indexed="64"/>
      </bottom>
      <diagonal/>
    </border>
    <border>
      <left style="thin">
        <color indexed="64"/>
      </left>
      <right style="thin">
        <color theme="0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7" fillId="0" borderId="0"/>
  </cellStyleXfs>
  <cellXfs count="106">
    <xf numFmtId="0" fontId="0" fillId="0" borderId="0" xfId="0"/>
    <xf numFmtId="0" fontId="2" fillId="2" borderId="0" xfId="0" applyFont="1" applyFill="1" applyProtection="1">
      <protection locked="0"/>
    </xf>
    <xf numFmtId="0" fontId="2" fillId="2" borderId="0" xfId="0" applyFont="1" applyFill="1" applyAlignment="1" applyProtection="1">
      <alignment horizontal="center"/>
      <protection locked="0"/>
    </xf>
    <xf numFmtId="0" fontId="2" fillId="2" borderId="0" xfId="0" applyFont="1" applyFill="1" applyBorder="1" applyProtection="1">
      <protection locked="0"/>
    </xf>
    <xf numFmtId="49" fontId="2" fillId="2" borderId="1" xfId="0" applyNumberFormat="1" applyFont="1" applyFill="1" applyBorder="1" applyAlignment="1" applyProtection="1">
      <alignment horizontal="left" vertical="top"/>
      <protection locked="0"/>
    </xf>
    <xf numFmtId="164" fontId="2" fillId="2" borderId="0" xfId="0" applyNumberFormat="1" applyFont="1" applyFill="1" applyAlignment="1" applyProtection="1">
      <alignment horizontal="right" vertical="top"/>
      <protection locked="0"/>
    </xf>
    <xf numFmtId="0" fontId="2" fillId="2" borderId="0" xfId="0" applyFont="1" applyFill="1" applyAlignment="1" applyProtection="1">
      <alignment vertical="center"/>
      <protection locked="0"/>
    </xf>
    <xf numFmtId="3" fontId="3" fillId="2" borderId="0" xfId="0" applyNumberFormat="1" applyFont="1" applyFill="1" applyBorder="1" applyAlignment="1" applyProtection="1">
      <alignment horizontal="center" vertical="center"/>
      <protection locked="0"/>
    </xf>
    <xf numFmtId="3" fontId="3" fillId="2" borderId="2" xfId="0" applyNumberFormat="1" applyFont="1" applyFill="1" applyBorder="1" applyAlignment="1" applyProtection="1">
      <alignment horizontal="right"/>
      <protection locked="0"/>
    </xf>
    <xf numFmtId="3" fontId="3" fillId="2" borderId="2" xfId="0" applyNumberFormat="1" applyFont="1" applyFill="1" applyBorder="1" applyAlignment="1" applyProtection="1">
      <alignment horizontal="right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49" fontId="2" fillId="2" borderId="3" xfId="0" applyNumberFormat="1" applyFont="1" applyFill="1" applyBorder="1" applyAlignment="1" applyProtection="1">
      <alignment horizontal="left" vertical="center"/>
      <protection locked="0"/>
    </xf>
    <xf numFmtId="164" fontId="2" fillId="2" borderId="4" xfId="0" applyNumberFormat="1" applyFont="1" applyFill="1" applyBorder="1" applyAlignment="1" applyProtection="1">
      <alignment horizontal="right" vertical="center"/>
      <protection locked="0"/>
    </xf>
    <xf numFmtId="165" fontId="2" fillId="2" borderId="4" xfId="0" applyNumberFormat="1" applyFont="1" applyFill="1" applyBorder="1" applyAlignment="1" applyProtection="1">
      <alignment horizontal="center" vertical="top"/>
      <protection locked="0"/>
    </xf>
    <xf numFmtId="164" fontId="2" fillId="2" borderId="4" xfId="0" applyNumberFormat="1" applyFont="1" applyFill="1" applyBorder="1" applyAlignment="1" applyProtection="1">
      <alignment horizontal="center" vertical="top"/>
      <protection locked="0"/>
    </xf>
    <xf numFmtId="3" fontId="4" fillId="2" borderId="0" xfId="0" applyNumberFormat="1" applyFont="1" applyFill="1" applyBorder="1" applyAlignment="1" applyProtection="1">
      <alignment horizontal="center"/>
      <protection hidden="1"/>
    </xf>
    <xf numFmtId="3" fontId="2" fillId="2" borderId="5" xfId="0" applyNumberFormat="1" applyFont="1" applyFill="1" applyBorder="1" applyAlignment="1" applyProtection="1">
      <alignment horizontal="right" wrapText="1"/>
      <protection locked="0"/>
    </xf>
    <xf numFmtId="0" fontId="2" fillId="2" borderId="5" xfId="0" applyNumberFormat="1" applyFont="1" applyFill="1" applyBorder="1" applyAlignment="1" applyProtection="1">
      <alignment horizontal="left" vertical="top" wrapText="1"/>
      <protection locked="0"/>
    </xf>
    <xf numFmtId="0" fontId="2" fillId="2" borderId="6" xfId="0" applyFont="1" applyFill="1" applyBorder="1" applyAlignment="1" applyProtection="1">
      <alignment horizontal="left" vertical="top"/>
      <protection locked="0"/>
    </xf>
    <xf numFmtId="164" fontId="2" fillId="2" borderId="7" xfId="0" applyNumberFormat="1" applyFont="1" applyFill="1" applyBorder="1" applyAlignment="1" applyProtection="1">
      <alignment horizontal="right" vertical="top" wrapText="1"/>
      <protection locked="0"/>
    </xf>
    <xf numFmtId="165" fontId="2" fillId="2" borderId="5" xfId="0" applyNumberFormat="1" applyFont="1" applyFill="1" applyBorder="1" applyAlignment="1" applyProtection="1">
      <alignment horizontal="center" vertical="top"/>
      <protection locked="0"/>
    </xf>
    <xf numFmtId="164" fontId="2" fillId="2" borderId="5" xfId="0" applyNumberFormat="1" applyFont="1" applyFill="1" applyBorder="1" applyAlignment="1" applyProtection="1">
      <alignment horizontal="center" vertical="top"/>
      <protection locked="0"/>
    </xf>
    <xf numFmtId="0" fontId="5" fillId="2" borderId="0" xfId="0" applyFont="1" applyFill="1" applyProtection="1">
      <protection locked="0"/>
    </xf>
    <xf numFmtId="3" fontId="6" fillId="2" borderId="0" xfId="0" applyNumberFormat="1" applyFont="1" applyFill="1" applyBorder="1" applyAlignment="1" applyProtection="1">
      <alignment horizontal="center"/>
      <protection hidden="1"/>
    </xf>
    <xf numFmtId="3" fontId="5" fillId="2" borderId="5" xfId="0" applyNumberFormat="1" applyFont="1" applyFill="1" applyBorder="1" applyAlignment="1" applyProtection="1">
      <alignment horizontal="right" wrapText="1"/>
      <protection locked="0"/>
    </xf>
    <xf numFmtId="0" fontId="5" fillId="2" borderId="5" xfId="0" applyNumberFormat="1" applyFont="1" applyFill="1" applyBorder="1" applyAlignment="1" applyProtection="1">
      <alignment horizontal="left" vertical="top" wrapText="1"/>
      <protection locked="0"/>
    </xf>
    <xf numFmtId="0" fontId="5" fillId="2" borderId="6" xfId="0" applyFont="1" applyFill="1" applyBorder="1" applyAlignment="1" applyProtection="1">
      <alignment horizontal="left" vertical="top"/>
      <protection locked="0"/>
    </xf>
    <xf numFmtId="164" fontId="5" fillId="2" borderId="7" xfId="0" applyNumberFormat="1" applyFont="1" applyFill="1" applyBorder="1" applyAlignment="1" applyProtection="1">
      <alignment horizontal="right" vertical="top" wrapText="1"/>
      <protection locked="0"/>
    </xf>
    <xf numFmtId="165" fontId="5" fillId="2" borderId="5" xfId="0" applyNumberFormat="1" applyFont="1" applyFill="1" applyBorder="1" applyAlignment="1" applyProtection="1">
      <alignment horizontal="center" vertical="top"/>
      <protection locked="0"/>
    </xf>
    <xf numFmtId="164" fontId="5" fillId="2" borderId="5" xfId="0" applyNumberFormat="1" applyFont="1" applyFill="1" applyBorder="1" applyAlignment="1" applyProtection="1">
      <alignment horizontal="center" vertical="top"/>
      <protection locked="0"/>
    </xf>
    <xf numFmtId="0" fontId="3" fillId="2" borderId="0" xfId="0" applyFont="1" applyFill="1" applyProtection="1">
      <protection locked="0"/>
    </xf>
    <xf numFmtId="3" fontId="7" fillId="2" borderId="0" xfId="0" applyNumberFormat="1" applyFont="1" applyFill="1" applyBorder="1" applyAlignment="1" applyProtection="1">
      <alignment horizontal="center"/>
      <protection hidden="1"/>
    </xf>
    <xf numFmtId="3" fontId="3" fillId="2" borderId="2" xfId="0" applyNumberFormat="1" applyFont="1" applyFill="1" applyBorder="1" applyAlignment="1" applyProtection="1">
      <alignment horizontal="right" wrapText="1"/>
      <protection locked="0"/>
    </xf>
    <xf numFmtId="0" fontId="3" fillId="2" borderId="2" xfId="0" applyNumberFormat="1" applyFont="1" applyFill="1" applyBorder="1" applyAlignment="1" applyProtection="1">
      <alignment horizontal="left" vertical="top" wrapText="1"/>
      <protection locked="0"/>
    </xf>
    <xf numFmtId="0" fontId="3" fillId="2" borderId="8" xfId="0" applyFont="1" applyFill="1" applyBorder="1" applyAlignment="1" applyProtection="1">
      <alignment horizontal="left" vertical="top"/>
      <protection locked="0"/>
    </xf>
    <xf numFmtId="164" fontId="3" fillId="2" borderId="9" xfId="0" applyNumberFormat="1" applyFont="1" applyFill="1" applyBorder="1" applyAlignment="1" applyProtection="1">
      <alignment horizontal="right" vertical="top" wrapText="1"/>
      <protection locked="0"/>
    </xf>
    <xf numFmtId="165" fontId="3" fillId="2" borderId="2" xfId="0" applyNumberFormat="1" applyFont="1" applyFill="1" applyBorder="1" applyAlignment="1" applyProtection="1">
      <alignment horizontal="center" vertical="top"/>
      <protection locked="0"/>
    </xf>
    <xf numFmtId="164" fontId="3" fillId="2" borderId="2" xfId="0" applyNumberFormat="1" applyFont="1" applyFill="1" applyBorder="1" applyAlignment="1" applyProtection="1">
      <alignment horizontal="center" vertical="top"/>
      <protection locked="0"/>
    </xf>
    <xf numFmtId="3" fontId="8" fillId="2" borderId="5" xfId="0" applyNumberFormat="1" applyFont="1" applyFill="1" applyBorder="1" applyAlignment="1" applyProtection="1">
      <alignment horizontal="right" wrapText="1"/>
      <protection locked="0"/>
    </xf>
    <xf numFmtId="3" fontId="9" fillId="2" borderId="2" xfId="0" applyNumberFormat="1" applyFont="1" applyFill="1" applyBorder="1" applyAlignment="1" applyProtection="1">
      <alignment horizontal="right" wrapText="1"/>
      <protection locked="0"/>
    </xf>
    <xf numFmtId="3" fontId="10" fillId="2" borderId="5" xfId="0" applyNumberFormat="1" applyFont="1" applyFill="1" applyBorder="1" applyAlignment="1" applyProtection="1">
      <alignment horizontal="right" wrapText="1"/>
      <protection locked="0"/>
    </xf>
    <xf numFmtId="3" fontId="2" fillId="2" borderId="10" xfId="0" applyNumberFormat="1" applyFont="1" applyFill="1" applyBorder="1" applyAlignment="1" applyProtection="1">
      <alignment horizontal="right" wrapText="1"/>
      <protection locked="0"/>
    </xf>
    <xf numFmtId="0" fontId="2" fillId="2" borderId="10" xfId="0" applyNumberFormat="1" applyFont="1" applyFill="1" applyBorder="1" applyAlignment="1" applyProtection="1">
      <alignment horizontal="left" vertical="top" wrapText="1"/>
      <protection locked="0"/>
    </xf>
    <xf numFmtId="0" fontId="2" fillId="2" borderId="11" xfId="0" applyFont="1" applyFill="1" applyBorder="1" applyAlignment="1" applyProtection="1">
      <alignment horizontal="left" vertical="top"/>
      <protection locked="0"/>
    </xf>
    <xf numFmtId="164" fontId="2" fillId="2" borderId="12" xfId="0" applyNumberFormat="1" applyFont="1" applyFill="1" applyBorder="1" applyAlignment="1" applyProtection="1">
      <alignment horizontal="right" vertical="top" wrapText="1"/>
      <protection locked="0"/>
    </xf>
    <xf numFmtId="165" fontId="2" fillId="2" borderId="10" xfId="0" applyNumberFormat="1" applyFont="1" applyFill="1" applyBorder="1" applyAlignment="1" applyProtection="1">
      <alignment horizontal="center" vertical="top"/>
      <protection locked="0"/>
    </xf>
    <xf numFmtId="164" fontId="2" fillId="2" borderId="10" xfId="0" applyNumberFormat="1" applyFont="1" applyFill="1" applyBorder="1" applyAlignment="1" applyProtection="1">
      <alignment horizontal="center" vertical="top"/>
      <protection locked="0"/>
    </xf>
    <xf numFmtId="0" fontId="5" fillId="2" borderId="0" xfId="0" applyFont="1" applyFill="1" applyBorder="1" applyProtection="1">
      <protection locked="0"/>
    </xf>
    <xf numFmtId="3" fontId="5" fillId="2" borderId="13" xfId="0" applyNumberFormat="1" applyFont="1" applyFill="1" applyBorder="1" applyAlignment="1" applyProtection="1">
      <alignment horizontal="right" wrapText="1"/>
      <protection locked="0"/>
    </xf>
    <xf numFmtId="0" fontId="5" fillId="2" borderId="14" xfId="0" applyFont="1" applyFill="1" applyBorder="1" applyAlignment="1" applyProtection="1">
      <alignment horizontal="left" vertical="top"/>
      <protection locked="0"/>
    </xf>
    <xf numFmtId="164" fontId="5" fillId="2" borderId="15" xfId="0" applyNumberFormat="1" applyFont="1" applyFill="1" applyBorder="1" applyAlignment="1" applyProtection="1">
      <alignment horizontal="right" vertical="top" wrapText="1"/>
      <protection locked="0"/>
    </xf>
    <xf numFmtId="165" fontId="5" fillId="2" borderId="13" xfId="0" applyNumberFormat="1" applyFont="1" applyFill="1" applyBorder="1" applyAlignment="1" applyProtection="1">
      <alignment horizontal="center" vertical="top"/>
      <protection locked="0"/>
    </xf>
    <xf numFmtId="164" fontId="5" fillId="2" borderId="13" xfId="0" applyNumberFormat="1" applyFont="1" applyFill="1" applyBorder="1" applyAlignment="1" applyProtection="1">
      <alignment horizontal="center" vertical="top"/>
      <protection locked="0"/>
    </xf>
    <xf numFmtId="0" fontId="2" fillId="2" borderId="0" xfId="0" applyFont="1" applyFill="1" applyAlignment="1" applyProtection="1">
      <alignment horizontal="right"/>
      <protection locked="0"/>
    </xf>
    <xf numFmtId="0" fontId="2" fillId="2" borderId="0" xfId="0" applyFont="1" applyFill="1" applyAlignment="1" applyProtection="1">
      <alignment horizontal="left"/>
      <protection locked="0"/>
    </xf>
    <xf numFmtId="3" fontId="2" fillId="2" borderId="0" xfId="0" applyNumberFormat="1" applyFont="1" applyFill="1" applyBorder="1" applyAlignment="1" applyProtection="1">
      <alignment horizontal="center"/>
      <protection hidden="1"/>
    </xf>
    <xf numFmtId="3" fontId="11" fillId="2" borderId="0" xfId="0" applyNumberFormat="1" applyFont="1" applyFill="1" applyBorder="1" applyAlignment="1" applyProtection="1">
      <alignment horizontal="center"/>
      <protection hidden="1"/>
    </xf>
    <xf numFmtId="0" fontId="12" fillId="2" borderId="16" xfId="0" applyFont="1" applyFill="1" applyBorder="1" applyAlignment="1" applyProtection="1">
      <alignment horizontal="center" vertical="center" wrapText="1"/>
    </xf>
    <xf numFmtId="0" fontId="12" fillId="2" borderId="16" xfId="0" applyFont="1" applyFill="1" applyBorder="1" applyAlignment="1" applyProtection="1">
      <alignment horizontal="center" vertical="center"/>
    </xf>
    <xf numFmtId="49" fontId="13" fillId="2" borderId="17" xfId="0" applyNumberFormat="1" applyFont="1" applyFill="1" applyBorder="1" applyAlignment="1" applyProtection="1">
      <alignment horizontal="left" vertical="center"/>
      <protection locked="0"/>
    </xf>
    <xf numFmtId="164" fontId="12" fillId="2" borderId="16" xfId="0" applyNumberFormat="1" applyFont="1" applyFill="1" applyBorder="1" applyAlignment="1" applyProtection="1">
      <alignment horizontal="right" vertical="center"/>
      <protection locked="0"/>
    </xf>
    <xf numFmtId="0" fontId="12" fillId="2" borderId="0" xfId="0" applyFont="1" applyFill="1" applyBorder="1" applyAlignment="1" applyProtection="1">
      <alignment horizontal="center" vertical="center"/>
      <protection locked="0"/>
    </xf>
    <xf numFmtId="0" fontId="14" fillId="2" borderId="16" xfId="0" applyFont="1" applyFill="1" applyBorder="1" applyAlignment="1" applyProtection="1">
      <alignment horizontal="left" vertical="center"/>
      <protection locked="0"/>
    </xf>
    <xf numFmtId="3" fontId="3" fillId="2" borderId="0" xfId="0" applyNumberFormat="1" applyFont="1" applyFill="1" applyProtection="1">
      <protection locked="0"/>
    </xf>
    <xf numFmtId="3" fontId="2" fillId="2" borderId="0" xfId="0" applyNumberFormat="1" applyFont="1" applyFill="1" applyAlignment="1" applyProtection="1">
      <alignment horizontal="center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 applyProtection="1">
      <alignment horizontal="center" vertical="center"/>
      <protection locked="0"/>
    </xf>
    <xf numFmtId="0" fontId="3" fillId="2" borderId="0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49" fontId="2" fillId="2" borderId="1" xfId="0" applyNumberFormat="1" applyFont="1" applyFill="1" applyBorder="1" applyAlignment="1" applyProtection="1">
      <alignment horizontal="left" vertical="center"/>
      <protection locked="0"/>
    </xf>
    <xf numFmtId="164" fontId="3" fillId="2" borderId="0" xfId="0" applyNumberFormat="1" applyFont="1" applyFill="1" applyBorder="1" applyAlignment="1" applyProtection="1">
      <alignment horizontal="right" vertical="center"/>
      <protection locked="0"/>
    </xf>
    <xf numFmtId="0" fontId="3" fillId="2" borderId="0" xfId="0" applyFont="1" applyFill="1" applyBorder="1" applyAlignment="1" applyProtection="1">
      <alignment horizontal="left" vertical="center"/>
      <protection locked="0"/>
    </xf>
    <xf numFmtId="0" fontId="2" fillId="2" borderId="0" xfId="0" applyFont="1" applyFill="1" applyBorder="1" applyAlignment="1" applyProtection="1">
      <alignment horizontal="center"/>
      <protection locked="0"/>
    </xf>
    <xf numFmtId="0" fontId="3" fillId="2" borderId="2" xfId="0" applyFont="1" applyFill="1" applyBorder="1" applyAlignment="1" applyProtection="1">
      <alignment horizontal="center"/>
      <protection locked="0"/>
    </xf>
    <xf numFmtId="49" fontId="2" fillId="2" borderId="14" xfId="0" applyNumberFormat="1" applyFont="1" applyFill="1" applyBorder="1" applyAlignment="1" applyProtection="1">
      <alignment horizontal="left" vertical="top"/>
      <protection locked="0"/>
    </xf>
    <xf numFmtId="164" fontId="2" fillId="2" borderId="0" xfId="0" applyNumberFormat="1" applyFont="1" applyFill="1" applyBorder="1" applyAlignment="1" applyProtection="1">
      <alignment horizontal="right" vertical="top"/>
      <protection locked="0"/>
    </xf>
    <xf numFmtId="49" fontId="2" fillId="2" borderId="0" xfId="0" applyNumberFormat="1" applyFont="1" applyFill="1" applyBorder="1" applyAlignment="1" applyProtection="1">
      <alignment horizontal="center" vertical="center"/>
      <protection locked="0"/>
    </xf>
    <xf numFmtId="164" fontId="2" fillId="2" borderId="18" xfId="0" applyNumberFormat="1" applyFont="1" applyFill="1" applyBorder="1" applyAlignment="1" applyProtection="1">
      <alignment horizontal="right" vertical="top"/>
      <protection locked="0"/>
    </xf>
    <xf numFmtId="164" fontId="5" fillId="2" borderId="7" xfId="0" applyNumberFormat="1" applyFont="1" applyFill="1" applyBorder="1" applyAlignment="1" applyProtection="1">
      <alignment horizontal="right" vertical="top"/>
      <protection locked="0"/>
    </xf>
    <xf numFmtId="164" fontId="3" fillId="2" borderId="9" xfId="0" applyNumberFormat="1" applyFont="1" applyFill="1" applyBorder="1" applyAlignment="1" applyProtection="1">
      <alignment horizontal="right" vertical="top"/>
      <protection locked="0"/>
    </xf>
    <xf numFmtId="164" fontId="2" fillId="2" borderId="7" xfId="0" applyNumberFormat="1" applyFont="1" applyFill="1" applyBorder="1" applyAlignment="1" applyProtection="1">
      <alignment horizontal="right" vertical="top"/>
      <protection locked="0"/>
    </xf>
    <xf numFmtId="3" fontId="5" fillId="2" borderId="0" xfId="0" applyNumberFormat="1" applyFont="1" applyFill="1" applyBorder="1" applyAlignment="1" applyProtection="1">
      <alignment horizontal="center"/>
      <protection hidden="1"/>
    </xf>
    <xf numFmtId="3" fontId="3" fillId="2" borderId="0" xfId="0" applyNumberFormat="1" applyFont="1" applyFill="1" applyBorder="1" applyAlignment="1" applyProtection="1">
      <alignment horizontal="center"/>
      <protection hidden="1"/>
    </xf>
    <xf numFmtId="0" fontId="3" fillId="2" borderId="19" xfId="0" applyFont="1" applyFill="1" applyBorder="1" applyAlignment="1" applyProtection="1">
      <alignment horizontal="left" vertical="top"/>
      <protection locked="0"/>
    </xf>
    <xf numFmtId="0" fontId="2" fillId="2" borderId="20" xfId="0" applyFont="1" applyFill="1" applyBorder="1" applyAlignment="1" applyProtection="1">
      <alignment horizontal="left" vertical="top"/>
      <protection locked="0"/>
    </xf>
    <xf numFmtId="0" fontId="5" fillId="2" borderId="20" xfId="0" applyFont="1" applyFill="1" applyBorder="1" applyAlignment="1" applyProtection="1">
      <alignment horizontal="left" vertical="top"/>
      <protection locked="0"/>
    </xf>
    <xf numFmtId="0" fontId="7" fillId="2" borderId="0" xfId="0" applyFont="1" applyFill="1" applyBorder="1" applyAlignment="1" applyProtection="1">
      <alignment horizontal="center" vertical="center"/>
      <protection hidden="1"/>
    </xf>
    <xf numFmtId="0" fontId="3" fillId="2" borderId="21" xfId="0" applyFont="1" applyFill="1" applyBorder="1" applyAlignment="1" applyProtection="1">
      <alignment vertical="center"/>
      <protection locked="0"/>
    </xf>
    <xf numFmtId="0" fontId="7" fillId="2" borderId="0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9" fillId="2" borderId="2" xfId="0" applyFont="1" applyFill="1" applyBorder="1" applyAlignment="1" applyProtection="1">
      <alignment horizontal="center" vertical="center"/>
      <protection locked="0"/>
    </xf>
    <xf numFmtId="49" fontId="15" fillId="2" borderId="8" xfId="0" applyNumberFormat="1" applyFont="1" applyFill="1" applyBorder="1" applyAlignment="1" applyProtection="1">
      <alignment horizontal="center" vertical="center"/>
      <protection locked="0"/>
    </xf>
    <xf numFmtId="164" fontId="3" fillId="2" borderId="9" xfId="0" applyNumberFormat="1" applyFont="1" applyFill="1" applyBorder="1" applyAlignment="1" applyProtection="1">
      <alignment horizontal="center" vertical="center"/>
      <protection locked="0"/>
    </xf>
    <xf numFmtId="0" fontId="2" fillId="2" borderId="16" xfId="0" applyFont="1" applyFill="1" applyBorder="1" applyAlignment="1" applyProtection="1">
      <alignment horizontal="center"/>
      <protection locked="0"/>
    </xf>
    <xf numFmtId="0" fontId="3" fillId="2" borderId="16" xfId="0" applyFont="1" applyFill="1" applyBorder="1" applyAlignment="1" applyProtection="1">
      <alignment horizontal="center"/>
      <protection locked="0"/>
    </xf>
    <xf numFmtId="0" fontId="3" fillId="2" borderId="0" xfId="0" applyFont="1" applyFill="1" applyBorder="1" applyAlignment="1" applyProtection="1">
      <alignment horizontal="center"/>
      <protection locked="0"/>
    </xf>
    <xf numFmtId="0" fontId="3" fillId="2" borderId="17" xfId="0" applyFont="1" applyFill="1" applyBorder="1" applyAlignment="1" applyProtection="1">
      <alignment horizontal="left" vertical="top"/>
      <protection locked="0"/>
    </xf>
    <xf numFmtId="164" fontId="3" fillId="2" borderId="16" xfId="0" applyNumberFormat="1" applyFont="1" applyFill="1" applyBorder="1" applyAlignment="1" applyProtection="1">
      <alignment horizontal="right" vertical="top"/>
      <protection locked="0"/>
    </xf>
    <xf numFmtId="0" fontId="3" fillId="2" borderId="0" xfId="0" applyFont="1" applyFill="1" applyBorder="1" applyAlignment="1" applyProtection="1">
      <alignment horizontal="center"/>
      <protection locked="0"/>
    </xf>
    <xf numFmtId="0" fontId="3" fillId="2" borderId="0" xfId="0" applyFont="1" applyFill="1" applyBorder="1" applyAlignment="1" applyProtection="1">
      <alignment horizontal="center" wrapText="1"/>
      <protection locked="0"/>
    </xf>
    <xf numFmtId="0" fontId="3" fillId="2" borderId="0" xfId="0" applyFont="1" applyFill="1" applyBorder="1" applyAlignment="1" applyProtection="1">
      <alignment horizontal="center" wrapText="1"/>
      <protection locked="0"/>
    </xf>
    <xf numFmtId="0" fontId="2" fillId="2" borderId="0" xfId="0" applyFont="1" applyFill="1" applyAlignment="1" applyProtection="1">
      <alignment horizontal="center" vertical="center"/>
      <protection locked="0"/>
    </xf>
    <xf numFmtId="0" fontId="2" fillId="2" borderId="0" xfId="0" applyFont="1" applyFill="1" applyAlignment="1" applyProtection="1">
      <alignment horizontal="left" vertical="center"/>
      <protection locked="0"/>
    </xf>
    <xf numFmtId="3" fontId="2" fillId="2" borderId="0" xfId="0" applyNumberFormat="1" applyFont="1" applyFill="1" applyBorder="1" applyAlignment="1" applyProtection="1">
      <alignment horizontal="left" vertical="center"/>
      <protection locked="0"/>
    </xf>
    <xf numFmtId="164" fontId="2" fillId="2" borderId="0" xfId="0" applyNumberFormat="1" applyFont="1" applyFill="1" applyAlignment="1" applyProtection="1">
      <alignment horizontal="right" vertical="center"/>
      <protection locked="0"/>
    </xf>
    <xf numFmtId="3" fontId="16" fillId="2" borderId="0" xfId="0" applyNumberFormat="1" applyFont="1" applyFill="1" applyBorder="1" applyAlignment="1" applyProtection="1">
      <alignment horizontal="left" vertical="center"/>
      <protection locked="0"/>
    </xf>
  </cellXfs>
  <cellStyles count="3">
    <cellStyle name="Normalny" xfId="0" builtinId="0"/>
    <cellStyle name="Normalny 2" xfId="1"/>
    <cellStyle name="Normalny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Za&#322;acznik%20Nr%2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.pajka/Moje%20dokumenty/ROK%202014/UCHWA&#321;Y%202014/ZARZ&#260;D/Lipiec/29%20lipca/Za&#322;%20Nr%20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Documents%20and%20Settings/b.golon/Moje%20dokumenty/Formu&#322;y.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Documents%20and%20Settings/b.golon.UM03/Moje%20dokumenty/ROK/Rok%202012/Uchwa&#322;y/Zal%201/Zalacznik1_formu&#322;y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ział"/>
      <sheetName val="Rozdz"/>
      <sheetName val="Paragraf.dochód"/>
      <sheetName val="Paragraf.wydatek"/>
      <sheetName val="4P"/>
      <sheetName val="Nazwa.Dep"/>
      <sheetName val="Formuły"/>
    </sheetNames>
    <sheetDataSet>
      <sheetData sheetId="0">
        <row r="1">
          <cell r="A1">
            <v>10</v>
          </cell>
          <cell r="B1" t="str">
            <v>Rolnictwo i łowiectwo</v>
          </cell>
        </row>
        <row r="2">
          <cell r="A2">
            <v>20</v>
          </cell>
          <cell r="B2" t="str">
            <v>Leśnictwo</v>
          </cell>
        </row>
        <row r="3">
          <cell r="A3">
            <v>50</v>
          </cell>
          <cell r="B3" t="str">
            <v>Rybołówstwo i rybactwo</v>
          </cell>
        </row>
        <row r="4">
          <cell r="A4">
            <v>100</v>
          </cell>
          <cell r="B4" t="str">
            <v>Górnictwo i kopalnictwo</v>
          </cell>
        </row>
        <row r="5">
          <cell r="A5">
            <v>150</v>
          </cell>
          <cell r="B5" t="str">
            <v>Przetwórstwo przemysłowe</v>
          </cell>
        </row>
        <row r="6">
          <cell r="A6">
            <v>400</v>
          </cell>
          <cell r="B6" t="str">
            <v>Wytwarzanie i zaopatrywanie w energię elektryczną, gaz i wodę</v>
          </cell>
        </row>
        <row r="7">
          <cell r="A7">
            <v>500</v>
          </cell>
          <cell r="B7" t="str">
            <v>Handel</v>
          </cell>
        </row>
        <row r="8">
          <cell r="A8">
            <v>550</v>
          </cell>
          <cell r="B8" t="str">
            <v>Hotele i restauracje</v>
          </cell>
        </row>
        <row r="9">
          <cell r="A9">
            <v>600</v>
          </cell>
          <cell r="B9" t="str">
            <v>Transport i łączność</v>
          </cell>
        </row>
        <row r="10">
          <cell r="A10">
            <v>630</v>
          </cell>
          <cell r="B10" t="str">
            <v>Turystyka</v>
          </cell>
        </row>
        <row r="11">
          <cell r="A11">
            <v>700</v>
          </cell>
          <cell r="B11" t="str">
            <v>Gospodarka mieszkaniowa</v>
          </cell>
        </row>
        <row r="12">
          <cell r="A12">
            <v>710</v>
          </cell>
          <cell r="B12" t="str">
            <v>Działalność usługowa</v>
          </cell>
        </row>
        <row r="13">
          <cell r="A13">
            <v>720</v>
          </cell>
          <cell r="B13" t="str">
            <v>Informatyka</v>
          </cell>
        </row>
        <row r="14">
          <cell r="A14">
            <v>730</v>
          </cell>
          <cell r="B14" t="str">
            <v>Nauka</v>
          </cell>
        </row>
        <row r="15">
          <cell r="A15">
            <v>750</v>
          </cell>
          <cell r="B15" t="str">
            <v>Administracja publiczna</v>
          </cell>
        </row>
        <row r="16">
          <cell r="A16">
            <v>751</v>
          </cell>
          <cell r="B16" t="str">
            <v>Urzędy naczelnych organów władzy państwowej, kontroli i ochrony prawa oraz sądownictwa</v>
          </cell>
        </row>
        <row r="17">
          <cell r="A17">
            <v>752</v>
          </cell>
          <cell r="B17" t="str">
            <v>Obrona narodowa</v>
          </cell>
        </row>
        <row r="18">
          <cell r="A18">
            <v>753</v>
          </cell>
          <cell r="B18" t="str">
            <v>Obowiązkowe ubezpieczenia społeczne</v>
          </cell>
        </row>
        <row r="19">
          <cell r="A19">
            <v>754</v>
          </cell>
          <cell r="B19" t="str">
            <v>Bezpieczeństwo publiczne i ochrona przeciwpożarowa</v>
          </cell>
        </row>
        <row r="20">
          <cell r="A20">
            <v>755</v>
          </cell>
          <cell r="B20" t="str">
            <v>Wymiar sprawiedliwości</v>
          </cell>
        </row>
        <row r="21">
          <cell r="A21">
            <v>756</v>
          </cell>
          <cell r="B21" t="str">
            <v>Dochody od osób prawnych, od osób fizycznych i od innych jednostek nieposiadających osobowości prawnej oraz wydatki związane z ich poborem</v>
          </cell>
        </row>
        <row r="22">
          <cell r="A22">
            <v>757</v>
          </cell>
          <cell r="B22" t="str">
            <v>Obsługa długu publicznego</v>
          </cell>
        </row>
        <row r="23">
          <cell r="A23">
            <v>758</v>
          </cell>
          <cell r="B23" t="str">
            <v>Różne rozliczenia</v>
          </cell>
        </row>
        <row r="24">
          <cell r="A24">
            <v>801</v>
          </cell>
          <cell r="B24" t="str">
            <v>Oświata i wychowanie</v>
          </cell>
        </row>
        <row r="25">
          <cell r="A25">
            <v>803</v>
          </cell>
          <cell r="B25" t="str">
            <v>Szkolnictwo wyższe</v>
          </cell>
        </row>
        <row r="26">
          <cell r="A26">
            <v>851</v>
          </cell>
          <cell r="B26" t="str">
            <v>Ochrona zdrowia</v>
          </cell>
        </row>
        <row r="27">
          <cell r="A27">
            <v>852</v>
          </cell>
          <cell r="B27" t="str">
            <v>Pomoc społeczna</v>
          </cell>
        </row>
        <row r="28">
          <cell r="A28">
            <v>853</v>
          </cell>
          <cell r="B28" t="str">
            <v>Pozostałe zadania w zakresie polityki społecznej</v>
          </cell>
        </row>
        <row r="29">
          <cell r="A29">
            <v>854</v>
          </cell>
          <cell r="B29" t="str">
            <v>Edukacyjna opieka wychowawcza</v>
          </cell>
        </row>
        <row r="30">
          <cell r="A30">
            <v>900</v>
          </cell>
          <cell r="B30" t="str">
            <v>Gospodarka komunalna i ochrona środowiska</v>
          </cell>
        </row>
        <row r="31">
          <cell r="A31">
            <v>921</v>
          </cell>
          <cell r="B31" t="str">
            <v>Kultura i ochrona dziedzictwa narodowego</v>
          </cell>
        </row>
        <row r="32">
          <cell r="A32">
            <v>925</v>
          </cell>
          <cell r="B32" t="str">
            <v>Ogrody botaniczne i zoologiczne oraz naturalne obszary i obiekty chronionej przyrody</v>
          </cell>
        </row>
        <row r="33">
          <cell r="A33">
            <v>926</v>
          </cell>
          <cell r="B33" t="str">
            <v>Kultura fizyczna</v>
          </cell>
        </row>
      </sheetData>
      <sheetData sheetId="1">
        <row r="1">
          <cell r="A1">
            <v>1001</v>
          </cell>
          <cell r="B1" t="str">
            <v>Centrum Doradztwa Rolniczego</v>
          </cell>
        </row>
        <row r="2">
          <cell r="A2">
            <v>1002</v>
          </cell>
          <cell r="B2" t="str">
            <v>Wojewódzkie ośrodki doradztwa rolniczego</v>
          </cell>
        </row>
        <row r="3">
          <cell r="A3">
            <v>1004</v>
          </cell>
          <cell r="B3" t="str">
            <v>Biura geodezji i terenów rolnych</v>
          </cell>
        </row>
        <row r="4">
          <cell r="A4">
            <v>1005</v>
          </cell>
          <cell r="B4" t="str">
            <v>Prace geodezyjno-urządzeniowe na potrzeby rolnictwa</v>
          </cell>
        </row>
        <row r="5">
          <cell r="A5">
            <v>1006</v>
          </cell>
          <cell r="B5" t="str">
            <v>Zarządy melioracji i urządzeń wodnych</v>
          </cell>
        </row>
        <row r="6">
          <cell r="A6">
            <v>1007</v>
          </cell>
          <cell r="B6" t="str">
            <v>Zakłady konserwacji urządzeń wodnych i melioracji</v>
          </cell>
        </row>
        <row r="7">
          <cell r="A7">
            <v>1008</v>
          </cell>
          <cell r="B7" t="str">
            <v>Melioracje wodne</v>
          </cell>
        </row>
        <row r="8">
          <cell r="A8">
            <v>1009</v>
          </cell>
          <cell r="B8" t="str">
            <v>Spółki wodne</v>
          </cell>
        </row>
        <row r="9">
          <cell r="A9">
            <v>1010</v>
          </cell>
          <cell r="B9" t="str">
            <v>Infrastruktura wodociągowa i sanitacyjna wsi</v>
          </cell>
        </row>
        <row r="10">
          <cell r="A10">
            <v>1011</v>
          </cell>
          <cell r="B10" t="str">
            <v>Krajowa Stacja Chemiczno-Rolnicza</v>
          </cell>
        </row>
        <row r="11">
          <cell r="A11">
            <v>1013</v>
          </cell>
          <cell r="B11" t="str">
            <v>Centralny Ośrodek Badania Odmian Roślin Uprawnych</v>
          </cell>
        </row>
        <row r="12">
          <cell r="A12">
            <v>1015</v>
          </cell>
          <cell r="B12" t="str">
            <v>Postęp biologiczny w produkcji roślinnej</v>
          </cell>
        </row>
        <row r="13">
          <cell r="A13">
            <v>1017</v>
          </cell>
          <cell r="B13" t="str">
            <v>Ochrona roślin</v>
          </cell>
        </row>
        <row r="14">
          <cell r="A14">
            <v>1018</v>
          </cell>
          <cell r="B14" t="str">
            <v>Rolnictwo ekologiczne</v>
          </cell>
        </row>
        <row r="15">
          <cell r="A15">
            <v>1019</v>
          </cell>
          <cell r="B15" t="str">
            <v>Krajowe Centrum Hodowli Zwierząt</v>
          </cell>
        </row>
        <row r="16">
          <cell r="A16">
            <v>1020</v>
          </cell>
          <cell r="B16" t="str">
            <v>Postęp biologiczny w produkcji zwierzęcej</v>
          </cell>
        </row>
        <row r="17">
          <cell r="A17">
            <v>1021</v>
          </cell>
          <cell r="B17" t="str">
            <v>Główny Inspektorat Weterynarii</v>
          </cell>
        </row>
        <row r="18">
          <cell r="A18">
            <v>1022</v>
          </cell>
          <cell r="B18" t="str">
            <v>Zwalczanie chorób zakaźnych zwierząt oraz badania monitoringowe pozostałości chemicznych i biologicznych w tkankach zwierząt i produktach pochodzenia zwierzęcego</v>
          </cell>
        </row>
        <row r="19">
          <cell r="A19">
            <v>1023</v>
          </cell>
          <cell r="B19" t="str">
            <v>Inspekcja Jakości Handlowej Artykułów Rolno-Spożywczych</v>
          </cell>
        </row>
        <row r="20">
          <cell r="A20">
            <v>1026</v>
          </cell>
          <cell r="B20" t="str">
            <v>Dopłaty do ubezpieczeń upraw rolnych i zwierząt gospodarskich</v>
          </cell>
        </row>
        <row r="21">
          <cell r="A21">
            <v>1027</v>
          </cell>
          <cell r="B21" t="str">
            <v>Agencja Restrukturyzacji i Modernizacji Rolnictwa</v>
          </cell>
        </row>
        <row r="22">
          <cell r="A22">
            <v>1028</v>
          </cell>
          <cell r="B22" t="str">
            <v>(uchylony)</v>
          </cell>
        </row>
        <row r="23">
          <cell r="A23">
            <v>1029</v>
          </cell>
          <cell r="B23" t="str">
            <v>Dopłaty do oprocentowania kredytów na cele rolnicze</v>
          </cell>
        </row>
        <row r="24">
          <cell r="A24">
            <v>1030</v>
          </cell>
          <cell r="B24" t="str">
            <v>Izby rolnicze</v>
          </cell>
        </row>
        <row r="25">
          <cell r="A25">
            <v>1031</v>
          </cell>
          <cell r="B25" t="str">
            <v>Grupy producentów rolnych</v>
          </cell>
        </row>
        <row r="26">
          <cell r="A26">
            <v>1032</v>
          </cell>
          <cell r="B26" t="str">
            <v>Inspekcja Ochrony Roślin i Nasiennictwa</v>
          </cell>
        </row>
        <row r="27">
          <cell r="A27">
            <v>1033</v>
          </cell>
          <cell r="B27" t="str">
            <v>Wojewódzkie inspektoraty weterynarii</v>
          </cell>
        </row>
        <row r="28">
          <cell r="A28">
            <v>1034</v>
          </cell>
          <cell r="B28" t="str">
            <v>Powiatowe inspektoraty weterynarii</v>
          </cell>
        </row>
        <row r="29">
          <cell r="A29">
            <v>1035</v>
          </cell>
          <cell r="B29" t="str">
            <v>Graniczne inspektoraty weterynarii</v>
          </cell>
        </row>
        <row r="30">
          <cell r="A30">
            <v>1036</v>
          </cell>
          <cell r="B30" t="str">
            <v>Restrukturyzacja i modernizacja sektora żywnościowego oraz rozwój obszarów wiejskich</v>
          </cell>
        </row>
        <row r="31">
          <cell r="A31">
            <v>1037</v>
          </cell>
          <cell r="B31" t="str">
            <v>Płatności uzupełniające do gruntów rolnych</v>
          </cell>
        </row>
        <row r="32">
          <cell r="A32">
            <v>1038</v>
          </cell>
          <cell r="B32" t="str">
            <v>Rozwój obszarów wiejskich</v>
          </cell>
        </row>
        <row r="33">
          <cell r="A33">
            <v>1039</v>
          </cell>
          <cell r="B33" t="str">
            <v>Pozostałe zadania Wspólnej Polityki Rolnej</v>
          </cell>
        </row>
        <row r="34">
          <cell r="A34">
            <v>1040</v>
          </cell>
          <cell r="B34" t="str">
            <v>Opłaty cukrowe</v>
          </cell>
        </row>
        <row r="35">
          <cell r="A35">
            <v>1041</v>
          </cell>
          <cell r="B35" t="str">
            <v>Program Rozwoju Obszarów Wiejskich 2007-2013</v>
          </cell>
        </row>
        <row r="36">
          <cell r="A36">
            <v>1042</v>
          </cell>
          <cell r="B36" t="str">
            <v>Wyłączenie z produkcji gruntów rolnych</v>
          </cell>
        </row>
        <row r="37">
          <cell r="A37">
            <v>1078</v>
          </cell>
          <cell r="B37" t="str">
            <v>Usuwanie skutków klęsk żywiołowych</v>
          </cell>
        </row>
        <row r="38">
          <cell r="A38">
            <v>1079</v>
          </cell>
          <cell r="B38" t="str">
            <v>Pomoc zagraniczna</v>
          </cell>
        </row>
        <row r="39">
          <cell r="A39">
            <v>1080</v>
          </cell>
          <cell r="B39" t="str">
            <v>Działalność badawczo-rozwojowa</v>
          </cell>
        </row>
        <row r="40">
          <cell r="A40">
            <v>1093</v>
          </cell>
          <cell r="B40" t="str">
            <v>Dochody państwowej jednostki budżetowej uzyskane z tytułu przejętych zadań, które w 2010 r. były finansowane z rachunku dochodów własnych</v>
          </cell>
        </row>
        <row r="41">
          <cell r="A41">
            <v>1094</v>
          </cell>
          <cell r="B41" t="str">
            <v>Dochody państwowej jednostki budżetowej uzyskane z tytułu przejętych zadań, które w 2010 r. były realizowane przez gospodarstwa pomocnicze</v>
          </cell>
        </row>
        <row r="42">
          <cell r="A42">
            <v>1095</v>
          </cell>
          <cell r="B42" t="str">
            <v>Pozostała działalność</v>
          </cell>
        </row>
        <row r="43">
          <cell r="A43">
            <v>2001</v>
          </cell>
          <cell r="B43" t="str">
            <v>Gospodarka leśna</v>
          </cell>
        </row>
        <row r="44">
          <cell r="A44">
            <v>2002</v>
          </cell>
          <cell r="B44" t="str">
            <v>Nadzór nad gospodarką leśną</v>
          </cell>
        </row>
        <row r="45">
          <cell r="A45">
            <v>2003</v>
          </cell>
          <cell r="B45" t="str">
            <v>Biuro Nasiennictwa Leśnego</v>
          </cell>
        </row>
        <row r="46">
          <cell r="A46">
            <v>2078</v>
          </cell>
          <cell r="B46" t="str">
            <v>Usuwanie skutków klęsk żywiołowych</v>
          </cell>
        </row>
        <row r="47">
          <cell r="A47">
            <v>2079</v>
          </cell>
          <cell r="B47" t="str">
            <v>Pomoc zagraniczna</v>
          </cell>
        </row>
        <row r="48">
          <cell r="A48">
            <v>2080</v>
          </cell>
          <cell r="B48" t="str">
            <v>Działalność badawczo-rozwojowa</v>
          </cell>
        </row>
        <row r="49">
          <cell r="A49">
            <v>2093</v>
          </cell>
          <cell r="B49" t="str">
            <v>Dochody państwowej jednostki budżetowej uzyskane z tytułu przejętych zadań, które w 2010 r. były finansowane z rachunku dochodów własnych</v>
          </cell>
        </row>
        <row r="50">
          <cell r="A50">
            <v>2094</v>
          </cell>
          <cell r="B50" t="str">
            <v>Dochody państwowej jednostki budżetowej uzyskane z tytułu przejętych zadań, które w 2010 r. były realizowane przez gospodarstwa pomocnicze</v>
          </cell>
        </row>
        <row r="51">
          <cell r="A51">
            <v>2095</v>
          </cell>
          <cell r="B51" t="str">
            <v>Pozostała działalność</v>
          </cell>
        </row>
        <row r="52">
          <cell r="A52">
            <v>5001</v>
          </cell>
          <cell r="B52" t="str">
            <v>Rybołówstwo</v>
          </cell>
        </row>
        <row r="53">
          <cell r="A53">
            <v>5002</v>
          </cell>
          <cell r="B53" t="str">
            <v>Rybactwo</v>
          </cell>
        </row>
        <row r="54">
          <cell r="A54">
            <v>5003</v>
          </cell>
          <cell r="B54" t="str">
            <v>Państwowa Straż Rybacka</v>
          </cell>
        </row>
        <row r="55">
          <cell r="A55">
            <v>5004</v>
          </cell>
          <cell r="B55" t="str">
            <v>Inspektoraty rybołówstwa morskiego</v>
          </cell>
        </row>
        <row r="56">
          <cell r="A56">
            <v>5006</v>
          </cell>
          <cell r="B56" t="str">
            <v>Zarybianie polskich obszarów morskich</v>
          </cell>
        </row>
        <row r="57">
          <cell r="A57">
            <v>5008</v>
          </cell>
          <cell r="B57" t="str">
            <v>Organizacje producentów rybnych</v>
          </cell>
        </row>
        <row r="58">
          <cell r="A58">
            <v>5009</v>
          </cell>
          <cell r="B58" t="str">
            <v>Rybołówstwo i przetwórstwo ryb</v>
          </cell>
        </row>
        <row r="59">
          <cell r="A59">
            <v>5010</v>
          </cell>
          <cell r="B59" t="str">
            <v>Pozostałe zadania Wspólnej Polityki Rybackiej</v>
          </cell>
        </row>
        <row r="60">
          <cell r="A60">
            <v>5011</v>
          </cell>
          <cell r="B60" t="str">
            <v>Program Operacyjny Zrównoważony rozwój sektora rybołówstwa i nadbrzeżnych obszarów rybackich 2007-2013</v>
          </cell>
        </row>
        <row r="61">
          <cell r="A61">
            <v>5078</v>
          </cell>
          <cell r="B61" t="str">
            <v>Usuwanie skutków klęsk żywiołowych</v>
          </cell>
        </row>
        <row r="62">
          <cell r="A62">
            <v>5079</v>
          </cell>
          <cell r="B62" t="str">
            <v>Pomoc zagraniczna</v>
          </cell>
        </row>
        <row r="63">
          <cell r="A63">
            <v>5080</v>
          </cell>
          <cell r="B63" t="str">
            <v>Działalność badawczo-rozwojowa</v>
          </cell>
        </row>
        <row r="64">
          <cell r="A64">
            <v>5093</v>
          </cell>
          <cell r="B64" t="str">
            <v>Dochody państwowej jednostki budżetowej uzyskane z tytułu przejętych zadań, które w 2010 r. były finansowane z rachunku dochodów własnych</v>
          </cell>
        </row>
        <row r="65">
          <cell r="A65">
            <v>5094</v>
          </cell>
          <cell r="B65" t="str">
            <v>Dochody państwowej jednostki budżetowej uzyskane z tytułu przejętych zadań, które w 2010 r. były realizowane przez gospodarstwa pomocnicze</v>
          </cell>
        </row>
        <row r="66">
          <cell r="A66">
            <v>5095</v>
          </cell>
          <cell r="B66" t="str">
            <v>Pozostała działalność</v>
          </cell>
        </row>
        <row r="67">
          <cell r="A67">
            <v>10001</v>
          </cell>
          <cell r="B67" t="str">
            <v>Górnictwo węgla kamiennego</v>
          </cell>
        </row>
        <row r="68">
          <cell r="A68">
            <v>10002</v>
          </cell>
          <cell r="B68" t="str">
            <v>Górnictwo węgla brunatnego</v>
          </cell>
        </row>
        <row r="69">
          <cell r="A69">
            <v>10003</v>
          </cell>
          <cell r="B69" t="str">
            <v>Kopalnictwo rud cynkowo-ołowiowych</v>
          </cell>
        </row>
        <row r="70">
          <cell r="A70">
            <v>10004</v>
          </cell>
          <cell r="B70" t="str">
            <v>Kopalnictwo minerałów dla przemysłu chemicznego oraz do produkcji nawozów</v>
          </cell>
        </row>
        <row r="71">
          <cell r="A71">
            <v>10005</v>
          </cell>
          <cell r="B71" t="str">
            <v>Produkcja soli</v>
          </cell>
        </row>
        <row r="72">
          <cell r="A72">
            <v>10006</v>
          </cell>
          <cell r="B72" t="str">
            <v>Pozostałe górnictwo i kopalnictwo</v>
          </cell>
        </row>
        <row r="73">
          <cell r="A73">
            <v>10078</v>
          </cell>
          <cell r="B73" t="str">
            <v>Usuwanie skutków klęsk żywiołowych</v>
          </cell>
        </row>
        <row r="74">
          <cell r="A74">
            <v>10079</v>
          </cell>
          <cell r="B74" t="str">
            <v>Pomoc zagraniczna</v>
          </cell>
        </row>
        <row r="75">
          <cell r="A75">
            <v>10080</v>
          </cell>
          <cell r="B75" t="str">
            <v>Działalność badawczo-rozwojowa</v>
          </cell>
        </row>
        <row r="76">
          <cell r="A76">
            <v>10093</v>
          </cell>
          <cell r="B76" t="str">
            <v>Dochody państwowej jednostki budżetowej uzyskane z tytułu przejętych zadań, które w 2010 r. były finansowane z rachunku dochodów własnych</v>
          </cell>
        </row>
        <row r="77">
          <cell r="A77">
            <v>10094</v>
          </cell>
          <cell r="B77" t="str">
            <v>Dochody państwowej jednostki budżetowej uzyskane z tytułu przejętych zadań, które w 2010 r. były realizowane przez gospodarstwa pomocnicze</v>
          </cell>
        </row>
        <row r="78">
          <cell r="A78">
            <v>10095</v>
          </cell>
          <cell r="B78" t="str">
            <v>Pozostała działalność</v>
          </cell>
        </row>
        <row r="79">
          <cell r="A79">
            <v>15001</v>
          </cell>
          <cell r="B79" t="str">
            <v>Drukarnie</v>
          </cell>
        </row>
        <row r="80">
          <cell r="A80">
            <v>15002</v>
          </cell>
          <cell r="B80" t="str">
            <v>Wydawanie podręczników szkolnych i akademickich</v>
          </cell>
        </row>
        <row r="81">
          <cell r="A81">
            <v>15004</v>
          </cell>
          <cell r="B81" t="str">
            <v>Zadania w zakresie bezpiecznego wykorzystania energii atomowej</v>
          </cell>
        </row>
        <row r="82">
          <cell r="A82">
            <v>15005</v>
          </cell>
          <cell r="B82" t="str">
            <v>Stacje ratownictwa chemicznego</v>
          </cell>
        </row>
        <row r="83">
          <cell r="A83">
            <v>15006</v>
          </cell>
          <cell r="B83" t="str">
            <v>Hutnictwo</v>
          </cell>
        </row>
        <row r="84">
          <cell r="A84">
            <v>15008</v>
          </cell>
          <cell r="B84" t="str">
            <v>Naprawa i konserwacja sprzętu medycznego</v>
          </cell>
        </row>
        <row r="85">
          <cell r="A85">
            <v>15011</v>
          </cell>
          <cell r="B85" t="str">
            <v>Rozwój przedsiębiorczości</v>
          </cell>
        </row>
        <row r="86">
          <cell r="A86">
            <v>15012</v>
          </cell>
          <cell r="B86" t="str">
            <v>Polska Agencja Rozwoju Przedsiębiorczości</v>
          </cell>
        </row>
        <row r="87">
          <cell r="A87">
            <v>15013</v>
          </cell>
          <cell r="B87" t="str">
            <v>Rozwój kadr nowoczesnej gospodarki i przedsiębiorczości</v>
          </cell>
        </row>
        <row r="88">
          <cell r="A88">
            <v>15014</v>
          </cell>
          <cell r="B88" t="str">
            <v>Wsparcie finansowe inwestycji</v>
          </cell>
        </row>
        <row r="89">
          <cell r="A89">
            <v>15015</v>
          </cell>
          <cell r="B89" t="str">
            <v>Rozliczenie kosztów przedsięwzięć realizowanych za granicą</v>
          </cell>
        </row>
        <row r="90">
          <cell r="A90">
            <v>15016</v>
          </cell>
          <cell r="B90" t="str">
            <v>Dopłaty do odsetek od kredytów na finansowanie kontraktów eksportowych</v>
          </cell>
        </row>
        <row r="91">
          <cell r="A91">
            <v>15017</v>
          </cell>
          <cell r="B91" t="str">
            <v>Rozliczenia z tytułu gwarantowanych przez Skarb Państwa ubezpieczeń eksportowych</v>
          </cell>
        </row>
        <row r="92">
          <cell r="A92">
            <v>15018</v>
          </cell>
          <cell r="B92" t="str">
            <v>Rozliczenia związane z systemem dopłat do oprocentowania kredytów eksportowych o stałych stopach procentowych</v>
          </cell>
        </row>
        <row r="93">
          <cell r="A93">
            <v>15019</v>
          </cell>
          <cell r="B93" t="str">
            <v>Wspieranie polskiego eksportu poprzez udzielanie przez Bank Gospodarstwa Krajowego kredytów eksportowych</v>
          </cell>
        </row>
        <row r="94">
          <cell r="A94">
            <v>15078</v>
          </cell>
          <cell r="B94" t="str">
            <v>Usuwanie skutków klęsk żywiołowych</v>
          </cell>
        </row>
        <row r="95">
          <cell r="A95">
            <v>15079</v>
          </cell>
          <cell r="B95" t="str">
            <v>Pomoc zagraniczna</v>
          </cell>
        </row>
        <row r="96">
          <cell r="A96">
            <v>15080</v>
          </cell>
          <cell r="B96" t="str">
            <v>Działalność badawczo-rozwojowa</v>
          </cell>
        </row>
        <row r="97">
          <cell r="A97">
            <v>15093</v>
          </cell>
          <cell r="B97" t="str">
            <v>Dochody państwowej jednostki budżetowej uzyskane z tytułu przejętych zadań, które w 2010 r. były finansowane z rachunku dochodów własnych</v>
          </cell>
        </row>
        <row r="98">
          <cell r="A98">
            <v>15094</v>
          </cell>
          <cell r="B98" t="str">
            <v>Dochody państwowej jednostki budżetowej uzyskane z tytułu przejętych zadań, które w 2010 r. były realizowane przez gospodarstwa pomocnicze</v>
          </cell>
        </row>
        <row r="99">
          <cell r="A99">
            <v>15095</v>
          </cell>
          <cell r="B99" t="str">
            <v>Pozostała działalność</v>
          </cell>
        </row>
        <row r="100">
          <cell r="A100">
            <v>40001</v>
          </cell>
          <cell r="B100" t="str">
            <v>Dostarczanie ciepła</v>
          </cell>
        </row>
        <row r="101">
          <cell r="A101">
            <v>40002</v>
          </cell>
          <cell r="B101" t="str">
            <v>Dostarczanie wody</v>
          </cell>
        </row>
        <row r="102">
          <cell r="A102">
            <v>40003</v>
          </cell>
          <cell r="B102" t="str">
            <v>Dostarczanie energii elektrycznej</v>
          </cell>
        </row>
        <row r="103">
          <cell r="A103">
            <v>40004</v>
          </cell>
          <cell r="B103" t="str">
            <v>Dostarczanie paliw gazowych</v>
          </cell>
        </row>
        <row r="104">
          <cell r="A104">
            <v>40078</v>
          </cell>
          <cell r="B104" t="str">
            <v>Usuwanie skutków klęsk żywiołowych</v>
          </cell>
        </row>
        <row r="105">
          <cell r="A105">
            <v>40079</v>
          </cell>
          <cell r="B105" t="str">
            <v>Pomoc zagraniczna</v>
          </cell>
        </row>
        <row r="106">
          <cell r="A106">
            <v>40080</v>
          </cell>
          <cell r="B106" t="str">
            <v>Działalność badawczo-rozwojowa</v>
          </cell>
        </row>
        <row r="107">
          <cell r="A107">
            <v>40093</v>
          </cell>
          <cell r="B107" t="str">
            <v>Dochody państwowej jednostki budżetowej uzyskane z tytułu przejętych zadań, które w 2010 r. były finansowane z rachunku dochodów własnych</v>
          </cell>
        </row>
        <row r="108">
          <cell r="A108">
            <v>40094</v>
          </cell>
          <cell r="B108" t="str">
            <v>Dochody państwowej jednostki budżetowej uzyskane z tytułu przejętych zadań, które w 2010 r. były realizowane przez gospodarstwa pomocnicze</v>
          </cell>
        </row>
        <row r="109">
          <cell r="A109">
            <v>40095</v>
          </cell>
          <cell r="B109" t="str">
            <v>Pozostała działalność</v>
          </cell>
        </row>
        <row r="110">
          <cell r="A110">
            <v>50001</v>
          </cell>
          <cell r="B110" t="str">
            <v>Inspekcja Handlowa</v>
          </cell>
        </row>
        <row r="111">
          <cell r="A111">
            <v>50002</v>
          </cell>
          <cell r="B111" t="str">
            <v>Agencja Rynku Rolnego</v>
          </cell>
        </row>
        <row r="112">
          <cell r="A112">
            <v>50003</v>
          </cell>
          <cell r="B112" t="str">
            <v>Agencja Rezerw Materiałowych</v>
          </cell>
        </row>
        <row r="113">
          <cell r="A113">
            <v>50004</v>
          </cell>
          <cell r="B113" t="str">
            <v>Utrzymanie obowiązkowych zapasów paliw ciekłych</v>
          </cell>
        </row>
        <row r="114">
          <cell r="A114">
            <v>50005</v>
          </cell>
          <cell r="B114" t="str">
            <v>Promocja eksportu</v>
          </cell>
        </row>
        <row r="115">
          <cell r="A115">
            <v>50006</v>
          </cell>
          <cell r="B115" t="str">
            <v>Zadania Wspólnej Polityki Rolnej</v>
          </cell>
        </row>
        <row r="116">
          <cell r="A116">
            <v>50079</v>
          </cell>
          <cell r="B116" t="str">
            <v>Pomoc zagraniczna</v>
          </cell>
        </row>
        <row r="117">
          <cell r="A117">
            <v>50080</v>
          </cell>
          <cell r="B117" t="str">
            <v>Działalność badawczo-rozwojowa</v>
          </cell>
        </row>
        <row r="118">
          <cell r="A118">
            <v>50093</v>
          </cell>
          <cell r="B118" t="str">
            <v>Dochody państwowej jednostki budżetowej uzyskane z tytułu przejętych zadań, które w 2010 r. były finansowane z rachunku dochodów własnych</v>
          </cell>
        </row>
        <row r="119">
          <cell r="A119">
            <v>50094</v>
          </cell>
          <cell r="B119" t="str">
            <v>Dochody państwowej jednostki budżetowej uzyskane z tytułu przejętych zadań, które w 2010 r. były realizowane przez gospodarstwa pomocnicze</v>
          </cell>
        </row>
        <row r="120">
          <cell r="A120">
            <v>50095</v>
          </cell>
          <cell r="B120" t="str">
            <v>Pozostała działalność</v>
          </cell>
        </row>
        <row r="121">
          <cell r="A121">
            <v>55001</v>
          </cell>
          <cell r="B121" t="str">
            <v>Schroniska turystyczne</v>
          </cell>
        </row>
        <row r="122">
          <cell r="A122">
            <v>55002</v>
          </cell>
          <cell r="B122" t="str">
            <v>Kempingi, pola biwakowe</v>
          </cell>
        </row>
        <row r="123">
          <cell r="A123">
            <v>55003</v>
          </cell>
          <cell r="B123" t="str">
            <v>Bary mleczne</v>
          </cell>
        </row>
        <row r="124">
          <cell r="A124">
            <v>55078</v>
          </cell>
          <cell r="B124" t="str">
            <v>Usuwanie skutków klęsk żywiołowych</v>
          </cell>
        </row>
        <row r="125">
          <cell r="A125">
            <v>55079</v>
          </cell>
          <cell r="B125" t="str">
            <v>Pomoc zagraniczna</v>
          </cell>
        </row>
        <row r="126">
          <cell r="A126">
            <v>55080</v>
          </cell>
          <cell r="B126" t="str">
            <v>Działalność badawczo-rozwojowa</v>
          </cell>
        </row>
        <row r="127">
          <cell r="A127">
            <v>55093</v>
          </cell>
          <cell r="B127" t="str">
            <v>Dochody państwowej jednostki budżetowej uzyskane z tytułu przejętych zadań, które w 2010 r. były finansowane z rachunku dochodów własnych</v>
          </cell>
        </row>
        <row r="128">
          <cell r="A128">
            <v>55094</v>
          </cell>
          <cell r="B128" t="str">
            <v>Dochody państwowej jednostki budżetowej uzyskane z tytułu przejętych zadań, które w 2010 r. były realizowane przez gospodarstwa pomocnicze</v>
          </cell>
        </row>
        <row r="129">
          <cell r="A129">
            <v>55095</v>
          </cell>
          <cell r="B129" t="str">
            <v>Pozostała działalność</v>
          </cell>
        </row>
        <row r="130">
          <cell r="A130">
            <v>60001</v>
          </cell>
          <cell r="B130" t="str">
            <v>Krajowe pasażerskie przewozy kolejowe</v>
          </cell>
        </row>
        <row r="131">
          <cell r="A131">
            <v>60002</v>
          </cell>
          <cell r="B131" t="str">
            <v>Infrastruktura kolejowa</v>
          </cell>
        </row>
        <row r="132">
          <cell r="A132">
            <v>60003</v>
          </cell>
          <cell r="B132" t="str">
            <v>Krajowe pasażerskie przewozy autobusowe</v>
          </cell>
        </row>
        <row r="133">
          <cell r="A133">
            <v>60004</v>
          </cell>
          <cell r="B133" t="str">
            <v>Lokalny transport zbiorowy</v>
          </cell>
        </row>
        <row r="134">
          <cell r="A134">
            <v>60005</v>
          </cell>
          <cell r="B134" t="str">
            <v>Autostrady płatne</v>
          </cell>
        </row>
        <row r="135">
          <cell r="A135">
            <v>60011</v>
          </cell>
          <cell r="B135" t="str">
            <v>Drogi publiczne krajowe</v>
          </cell>
        </row>
        <row r="136">
          <cell r="A136">
            <v>60012</v>
          </cell>
          <cell r="B136" t="str">
            <v>Generalna Dyrekcja Dróg Krajowych i Autostrad</v>
          </cell>
        </row>
        <row r="137">
          <cell r="A137">
            <v>60013</v>
          </cell>
          <cell r="B137" t="str">
            <v>Drogi publiczne wojewódzkie</v>
          </cell>
        </row>
        <row r="138">
          <cell r="A138">
            <v>60014</v>
          </cell>
          <cell r="B138" t="str">
            <v>Drogi publiczne powiatowe</v>
          </cell>
        </row>
        <row r="139">
          <cell r="A139">
            <v>60015</v>
          </cell>
          <cell r="B139" t="str">
            <v>Drogi publiczne w miastach na prawach powiatu (w rozdziale nie ujmuje się wydatków na drogi gminne)</v>
          </cell>
        </row>
        <row r="140">
          <cell r="A140">
            <v>60016</v>
          </cell>
          <cell r="B140" t="str">
            <v>Drogi publiczne gminne</v>
          </cell>
        </row>
        <row r="141">
          <cell r="A141">
            <v>60017</v>
          </cell>
          <cell r="B141" t="str">
            <v>Drogi wewnętrzne</v>
          </cell>
        </row>
        <row r="142">
          <cell r="A142">
            <v>60031</v>
          </cell>
          <cell r="B142" t="str">
            <v>Przejścia graniczne</v>
          </cell>
        </row>
        <row r="143">
          <cell r="A143">
            <v>60041</v>
          </cell>
          <cell r="B143" t="str">
            <v>Infrastruktura portowa</v>
          </cell>
        </row>
        <row r="144">
          <cell r="A144">
            <v>60042</v>
          </cell>
          <cell r="B144" t="str">
            <v>Urzędy żeglugi śródlądowej</v>
          </cell>
        </row>
        <row r="145">
          <cell r="A145">
            <v>60043</v>
          </cell>
          <cell r="B145" t="str">
            <v>Urzędy morskie</v>
          </cell>
        </row>
        <row r="146">
          <cell r="A146">
            <v>60044</v>
          </cell>
          <cell r="B146" t="str">
            <v>Ratownictwo morskie</v>
          </cell>
        </row>
        <row r="147">
          <cell r="A147">
            <v>60046</v>
          </cell>
          <cell r="B147" t="str">
            <v>Operatorzy pocztowi</v>
          </cell>
        </row>
        <row r="148">
          <cell r="A148">
            <v>60047</v>
          </cell>
          <cell r="B148" t="str">
            <v>Urząd Komunikacji Elektronicznej</v>
          </cell>
        </row>
        <row r="149">
          <cell r="A149">
            <v>60052</v>
          </cell>
          <cell r="B149" t="str">
            <v>Zadania w zakresie telekomunikacji</v>
          </cell>
        </row>
        <row r="150">
          <cell r="A150">
            <v>60053</v>
          </cell>
          <cell r="B150" t="str">
            <v>Infrastruktura telekomunikacyjna</v>
          </cell>
        </row>
        <row r="151">
          <cell r="A151">
            <v>60055</v>
          </cell>
          <cell r="B151" t="str">
            <v>Inspekcja Transportu Drogowego</v>
          </cell>
        </row>
        <row r="152">
          <cell r="A152">
            <v>60056</v>
          </cell>
          <cell r="B152" t="str">
            <v>Urząd Lotnictwa Cywilnego</v>
          </cell>
        </row>
        <row r="153">
          <cell r="A153">
            <v>60060</v>
          </cell>
          <cell r="B153" t="str">
            <v>Fundusz Żeglugi Śródlądowej i Fundusz Rezerwowy</v>
          </cell>
        </row>
        <row r="154">
          <cell r="A154">
            <v>60061</v>
          </cell>
          <cell r="B154" t="str">
            <v>Polska Agencja Żeglugi Powietrznej</v>
          </cell>
        </row>
        <row r="155">
          <cell r="A155">
            <v>60078</v>
          </cell>
          <cell r="B155" t="str">
            <v>Usuwanie skutków klęsk żywiołowych</v>
          </cell>
        </row>
        <row r="156">
          <cell r="A156">
            <v>60079</v>
          </cell>
          <cell r="B156" t="str">
            <v>Pomoc zagraniczna</v>
          </cell>
        </row>
        <row r="157">
          <cell r="A157">
            <v>60080</v>
          </cell>
          <cell r="B157" t="str">
            <v>Działalność badawczo-rozwojowa</v>
          </cell>
        </row>
        <row r="158">
          <cell r="A158">
            <v>60093</v>
          </cell>
          <cell r="B158" t="str">
            <v>Dochody państwowej jednostki budżetowej uzyskane z tytułu przejętych zadań, które w 2010 r. były finansowane z rachunku dochodów własnych</v>
          </cell>
        </row>
        <row r="159">
          <cell r="A159">
            <v>60094</v>
          </cell>
          <cell r="B159" t="str">
            <v>Dochody państwowej jednostki budżetowej uzyskane z tytułu przejętych zadań, które w 2010 r. były realizowane przez gospodarstwa pomocnicze</v>
          </cell>
        </row>
        <row r="160">
          <cell r="A160">
            <v>60095</v>
          </cell>
          <cell r="B160" t="str">
            <v>Pozostała działalność</v>
          </cell>
        </row>
        <row r="161">
          <cell r="A161">
            <v>63001</v>
          </cell>
          <cell r="B161" t="str">
            <v>Ośrodki informacji turystycznej</v>
          </cell>
        </row>
        <row r="162">
          <cell r="A162">
            <v>63002</v>
          </cell>
          <cell r="B162" t="str">
            <v>Polska Organizacja Turystyczna</v>
          </cell>
        </row>
        <row r="163">
          <cell r="A163">
            <v>63003</v>
          </cell>
          <cell r="B163" t="str">
            <v>Zadania w zakresie upowszechniania turystyki</v>
          </cell>
        </row>
        <row r="164">
          <cell r="A164">
            <v>63078</v>
          </cell>
          <cell r="B164" t="str">
            <v>Usuwanie skutków klęsk żywiołowych</v>
          </cell>
        </row>
        <row r="165">
          <cell r="A165">
            <v>63079</v>
          </cell>
          <cell r="B165" t="str">
            <v>Pomoc zagraniczna</v>
          </cell>
        </row>
        <row r="166">
          <cell r="A166">
            <v>63080</v>
          </cell>
          <cell r="B166" t="str">
            <v>Działalność badawczo-rozwojowa</v>
          </cell>
        </row>
        <row r="167">
          <cell r="A167">
            <v>63093</v>
          </cell>
          <cell r="B167" t="str">
            <v>Dochody państwowej jednostki budżetowej uzyskane z tytułu przejętych zadań, które w 2010 r. były finansowane z rachunku dochodów własnych</v>
          </cell>
        </row>
        <row r="168">
          <cell r="A168">
            <v>63094</v>
          </cell>
          <cell r="B168" t="str">
            <v>Dochody państwowej jednostki budżetowej uzyskane z tytułu przejętych zadań, które w 2010 r. były realizowane przez gospodarstwa pomocnicze</v>
          </cell>
        </row>
        <row r="169">
          <cell r="A169">
            <v>63095</v>
          </cell>
          <cell r="B169" t="str">
            <v>Pozostała działalność</v>
          </cell>
        </row>
        <row r="170">
          <cell r="A170">
            <v>70001</v>
          </cell>
          <cell r="B170" t="str">
            <v>Zakłady gospodarki mieszkaniowej</v>
          </cell>
        </row>
        <row r="171">
          <cell r="A171">
            <v>70004</v>
          </cell>
          <cell r="B171" t="str">
            <v>Różne jednostki obsługi gospodarki mieszkaniowej</v>
          </cell>
        </row>
        <row r="172">
          <cell r="A172">
            <v>70005</v>
          </cell>
          <cell r="B172" t="str">
            <v>Gospodarka gruntami i nieruchomościami</v>
          </cell>
        </row>
        <row r="173">
          <cell r="A173">
            <v>70012</v>
          </cell>
          <cell r="B173" t="str">
            <v>Agencja Nieruchomości Rolnych</v>
          </cell>
        </row>
        <row r="174">
          <cell r="A174">
            <v>70013</v>
          </cell>
          <cell r="B174" t="str">
            <v>Wojskowa Agencja Mieszkaniowa</v>
          </cell>
        </row>
        <row r="175">
          <cell r="A175">
            <v>70014</v>
          </cell>
          <cell r="B175" t="str">
            <v>Umorzenie kredytów mieszkaniowych</v>
          </cell>
        </row>
        <row r="176">
          <cell r="A176">
            <v>70015</v>
          </cell>
          <cell r="B176" t="str">
            <v>Refundacja premii gwarancyjnych oraz premii za systematyczne oszczędzanie</v>
          </cell>
        </row>
        <row r="177">
          <cell r="A177">
            <v>70016</v>
          </cell>
          <cell r="B177" t="str">
            <v>Premie za systematyczne oszczędzanie na mieszkaniowych książeczkach oszczędnościowych</v>
          </cell>
        </row>
        <row r="178">
          <cell r="A178">
            <v>70017</v>
          </cell>
          <cell r="B178" t="str">
            <v>Wykup odsetek od kredytów mieszkaniowych</v>
          </cell>
        </row>
        <row r="179">
          <cell r="A179">
            <v>70020</v>
          </cell>
          <cell r="B179" t="str">
            <v>Fundusz Termomodernizacji i Remontów</v>
          </cell>
        </row>
        <row r="180">
          <cell r="A180">
            <v>70021</v>
          </cell>
          <cell r="B180" t="str">
            <v>Towarzystwa budownictwa społecznego</v>
          </cell>
        </row>
        <row r="181">
          <cell r="A181">
            <v>70022</v>
          </cell>
          <cell r="B181" t="str">
            <v>Fundusz Dopłat</v>
          </cell>
        </row>
        <row r="182">
          <cell r="A182">
            <v>70023</v>
          </cell>
          <cell r="B182" t="str">
            <v>Refundacja spółdzielniom mieszkaniowym kosztów prac związanych z podziałem nieruchomości oraz ewidencją gruntów i budynków</v>
          </cell>
        </row>
        <row r="183">
          <cell r="A183">
            <v>70078</v>
          </cell>
          <cell r="B183" t="str">
            <v>Usuwanie skutków klęsk żywiołowych</v>
          </cell>
        </row>
        <row r="184">
          <cell r="A184">
            <v>70079</v>
          </cell>
          <cell r="B184" t="str">
            <v>Pomoc zagraniczna</v>
          </cell>
        </row>
        <row r="185">
          <cell r="A185">
            <v>70080</v>
          </cell>
          <cell r="B185" t="str">
            <v>Działalność badawczo-rozwojowa</v>
          </cell>
        </row>
        <row r="186">
          <cell r="A186">
            <v>70093</v>
          </cell>
          <cell r="B186" t="str">
            <v>Dochody państwowej jednostki budżetowej uzyskane z tytułu przejętych zadań, które w 2010 r. były finansowane z rachunku dochodów własnych</v>
          </cell>
        </row>
        <row r="187">
          <cell r="A187">
            <v>70094</v>
          </cell>
          <cell r="B187" t="str">
            <v>Dochody państwowej jednostki budżetowej uzyskane z tytułu przejętych zadań, które w 2010 r. były realizowane przez gospodarstwa pomocnicze</v>
          </cell>
        </row>
        <row r="188">
          <cell r="A188">
            <v>70095</v>
          </cell>
          <cell r="B188" t="str">
            <v>Pozostała działalność</v>
          </cell>
        </row>
        <row r="189">
          <cell r="A189">
            <v>71001</v>
          </cell>
          <cell r="B189" t="str">
            <v>Zespoły usług projektowych</v>
          </cell>
        </row>
        <row r="190">
          <cell r="A190">
            <v>71002</v>
          </cell>
          <cell r="B190" t="str">
            <v>Jednostki organizacji i nadzoru inwestycyjnego</v>
          </cell>
        </row>
        <row r="191">
          <cell r="A191">
            <v>71003</v>
          </cell>
          <cell r="B191" t="str">
            <v>Biura planowania przestrzennego</v>
          </cell>
        </row>
        <row r="192">
          <cell r="A192">
            <v>71004</v>
          </cell>
          <cell r="B192" t="str">
            <v>Plany zagospodarowania przestrzennego</v>
          </cell>
        </row>
        <row r="193">
          <cell r="A193">
            <v>71005</v>
          </cell>
          <cell r="B193" t="str">
            <v>Prace geologiczne (nieinwestycyjne)</v>
          </cell>
        </row>
        <row r="194">
          <cell r="A194">
            <v>71012</v>
          </cell>
          <cell r="B194" t="str">
            <v>Ośrodki dokumentacji geodezyjnej i kartograficznej</v>
          </cell>
        </row>
        <row r="195">
          <cell r="A195">
            <v>71013</v>
          </cell>
          <cell r="B195" t="str">
            <v>Prace geodezyjne i kartograficzne (nieinwestycyjne)</v>
          </cell>
        </row>
        <row r="196">
          <cell r="A196">
            <v>71014</v>
          </cell>
          <cell r="B196" t="str">
            <v>Opracowania geodezyjne i kartograficzne</v>
          </cell>
        </row>
        <row r="197">
          <cell r="A197">
            <v>71015</v>
          </cell>
          <cell r="B197" t="str">
            <v>Nadzór budowlany</v>
          </cell>
        </row>
        <row r="198">
          <cell r="A198">
            <v>71016</v>
          </cell>
          <cell r="B198" t="str">
            <v>Krajowy Zarząd Gospodarki Wodnej</v>
          </cell>
        </row>
        <row r="199">
          <cell r="A199">
            <v>71017</v>
          </cell>
          <cell r="B199" t="str">
            <v>Polskie Centrum Akredytacji</v>
          </cell>
        </row>
        <row r="200">
          <cell r="A200">
            <v>71018</v>
          </cell>
          <cell r="B200" t="str">
            <v>Regionalne zarządy gospodarki wodnej</v>
          </cell>
        </row>
        <row r="201">
          <cell r="A201">
            <v>71019</v>
          </cell>
          <cell r="B201" t="str">
            <v>Państwowa służba hydrologiczno-meteorologiczna</v>
          </cell>
        </row>
        <row r="202">
          <cell r="A202">
            <v>71020</v>
          </cell>
          <cell r="B202" t="str">
            <v>Organizacja targów i wystaw</v>
          </cell>
        </row>
        <row r="203">
          <cell r="A203">
            <v>71021</v>
          </cell>
          <cell r="B203" t="str">
            <v>Główny Urząd Geodezji i Kartografii</v>
          </cell>
        </row>
        <row r="204">
          <cell r="A204">
            <v>71030</v>
          </cell>
          <cell r="B204" t="str">
            <v>Fundusz Gospodarki Zasobem Geodezyjnym i Kartograficznym</v>
          </cell>
        </row>
        <row r="205">
          <cell r="A205">
            <v>71031</v>
          </cell>
          <cell r="B205" t="str">
            <v>Centrum Badania Opinii Społecznej</v>
          </cell>
        </row>
        <row r="206">
          <cell r="A206">
            <v>71032</v>
          </cell>
          <cell r="B206" t="str">
            <v>Agencja Mienia Wojskowego</v>
          </cell>
        </row>
        <row r="207">
          <cell r="A207">
            <v>71035</v>
          </cell>
          <cell r="B207" t="str">
            <v>Cmentarze</v>
          </cell>
        </row>
        <row r="208">
          <cell r="A208">
            <v>71078</v>
          </cell>
          <cell r="B208" t="str">
            <v>Usuwanie skutków klęsk żywiołowych</v>
          </cell>
        </row>
        <row r="209">
          <cell r="A209">
            <v>71079</v>
          </cell>
          <cell r="B209" t="str">
            <v>Pomoc zagraniczna</v>
          </cell>
        </row>
        <row r="210">
          <cell r="A210">
            <v>71080</v>
          </cell>
          <cell r="B210" t="str">
            <v>Działalność badawczo-rozwojowa</v>
          </cell>
        </row>
        <row r="211">
          <cell r="A211">
            <v>71093</v>
          </cell>
          <cell r="B211" t="str">
            <v>Dochody państwowej jednostki budżetowej uzyskane z tytułu przejętych zadań, które w 2010 r. były finansowane z rachunku dochodów własnych</v>
          </cell>
        </row>
        <row r="212">
          <cell r="A212">
            <v>71094</v>
          </cell>
          <cell r="B212" t="str">
            <v>Dochody państwowej jednostki budżetowej uzyskane z tytułu przejętych zadań, które w 2010 r. były realizowane przez gospodarstwa pomocnicze</v>
          </cell>
        </row>
        <row r="213">
          <cell r="A213">
            <v>71095</v>
          </cell>
          <cell r="B213" t="str">
            <v>Pozostała działalność</v>
          </cell>
        </row>
        <row r="214">
          <cell r="A214">
            <v>72001</v>
          </cell>
          <cell r="B214" t="str">
            <v>Zakłady techniki obliczeniowej</v>
          </cell>
        </row>
        <row r="215">
          <cell r="A215">
            <v>72002</v>
          </cell>
          <cell r="B215" t="str">
            <v>Inne jednostki usług informatycznych</v>
          </cell>
        </row>
        <row r="216">
          <cell r="A216">
            <v>72079</v>
          </cell>
          <cell r="B216" t="str">
            <v>Pomoc zagraniczna</v>
          </cell>
        </row>
        <row r="217">
          <cell r="A217">
            <v>72080</v>
          </cell>
          <cell r="B217" t="str">
            <v>Działalność badawczo-rozwojowa</v>
          </cell>
        </row>
        <row r="218">
          <cell r="A218">
            <v>72093</v>
          </cell>
          <cell r="B218" t="str">
            <v>Dochody państwowej jednostki budżetowej uzyskane z tytułu przejętych zadań, które w 2010 r. były finansowane z rachunku dochodów własnych</v>
          </cell>
        </row>
        <row r="219">
          <cell r="A219">
            <v>72094</v>
          </cell>
          <cell r="B219" t="str">
            <v>Dochody państwowej jednostki budżetowej uzyskane z tytułu przejętych zadań, które w 2010 r. były realizowane przez gospodarstwa pomocnicze</v>
          </cell>
        </row>
        <row r="220">
          <cell r="A220">
            <v>72095</v>
          </cell>
          <cell r="B220" t="str">
            <v>Pozostała działalność</v>
          </cell>
        </row>
        <row r="221">
          <cell r="A221">
            <v>73001</v>
          </cell>
          <cell r="B221" t="str">
            <v>Projekty badawcze i celowe w dziedzinie nauk przyrodniczych</v>
          </cell>
        </row>
        <row r="222">
          <cell r="A222">
            <v>73002</v>
          </cell>
          <cell r="B222" t="str">
            <v>Projekty badawcze i celowe w dziedzinie nauk technicznych</v>
          </cell>
        </row>
        <row r="223">
          <cell r="A223">
            <v>73003</v>
          </cell>
          <cell r="B223" t="str">
            <v>Projekty badawcze i celowe w dziedzinie nauk społecznych, humanistycznych i ścisłych</v>
          </cell>
        </row>
        <row r="224">
          <cell r="A224">
            <v>73005</v>
          </cell>
          <cell r="B224" t="str">
            <v>Działalność statutowa i inwestycyjna jednostek naukowych</v>
          </cell>
        </row>
        <row r="225">
          <cell r="A225">
            <v>73006</v>
          </cell>
          <cell r="B225" t="str">
            <v>Działalność upowszechniająca naukę</v>
          </cell>
        </row>
        <row r="226">
          <cell r="A226">
            <v>73007</v>
          </cell>
          <cell r="B226" t="str">
            <v>Współpraca naukowa z zagranicą</v>
          </cell>
        </row>
        <row r="227">
          <cell r="A227">
            <v>73008</v>
          </cell>
          <cell r="B227" t="str">
            <v>Narodowe Centrum Badań i Rozwoju</v>
          </cell>
        </row>
        <row r="228">
          <cell r="A228">
            <v>73009</v>
          </cell>
          <cell r="B228" t="str">
            <v>Narodowe Centrum Nauki</v>
          </cell>
        </row>
        <row r="229">
          <cell r="A229">
            <v>73010</v>
          </cell>
          <cell r="B229" t="str">
            <v>Działalność organów i korporacji uczonych Polskiej Akademii Nauk</v>
          </cell>
        </row>
        <row r="230">
          <cell r="A230">
            <v>73011</v>
          </cell>
          <cell r="B230" t="str">
            <v>Działalność pomocniczych jednostek naukowych i innych jednostek organizacyjnych Polskiej Akademii Nauk</v>
          </cell>
        </row>
        <row r="231">
          <cell r="A231">
            <v>73079</v>
          </cell>
          <cell r="B231" t="str">
            <v>Pomoc zagraniczna</v>
          </cell>
        </row>
        <row r="232">
          <cell r="A232">
            <v>73093</v>
          </cell>
          <cell r="B232" t="str">
            <v>Dochody państwowej jednostki budżetowej uzyskane z tytułu przejętych zadań, które w 2010 r. były finansowane z rachunku dochodów własnych</v>
          </cell>
        </row>
        <row r="233">
          <cell r="A233">
            <v>73094</v>
          </cell>
          <cell r="B233" t="str">
            <v>Dochody państwowej jednostki budżetowej uzyskane z tytułu przejętych zadań, które w 2010 r. były realizowane przez gospodarstwa pomocnicze</v>
          </cell>
        </row>
        <row r="234">
          <cell r="A234">
            <v>73095</v>
          </cell>
          <cell r="B234" t="str">
            <v>Pozostała działalność</v>
          </cell>
        </row>
        <row r="235">
          <cell r="A235">
            <v>75001</v>
          </cell>
          <cell r="B235" t="str">
            <v>Urzędy naczelnych i centralnych organów administracji rządowej</v>
          </cell>
        </row>
        <row r="236">
          <cell r="A236">
            <v>75002</v>
          </cell>
          <cell r="B236" t="str">
            <v>Polski Komitet Normalizacyjny</v>
          </cell>
        </row>
        <row r="237">
          <cell r="A237">
            <v>75003</v>
          </cell>
          <cell r="B237" t="str">
            <v>Prokuratoria Generalna Skarbu Państwa</v>
          </cell>
        </row>
        <row r="238">
          <cell r="A238">
            <v>75004</v>
          </cell>
          <cell r="B238" t="str">
            <v>(uchylony)</v>
          </cell>
        </row>
        <row r="239">
          <cell r="A239">
            <v>75006</v>
          </cell>
          <cell r="B239" t="str">
            <v>Rządowe Centrum Legislacji</v>
          </cell>
        </row>
        <row r="240">
          <cell r="A240">
            <v>75007</v>
          </cell>
          <cell r="B240" t="str">
            <v>Jednostki terenowe podległe naczelnym i centralnym organom administracji rządowej</v>
          </cell>
        </row>
        <row r="241">
          <cell r="A241">
            <v>75008</v>
          </cell>
          <cell r="B241" t="str">
            <v>Izby skarbowe</v>
          </cell>
        </row>
        <row r="242">
          <cell r="A242">
            <v>75009</v>
          </cell>
          <cell r="B242" t="str">
            <v>Urzędy skarbowe</v>
          </cell>
        </row>
        <row r="243">
          <cell r="A243">
            <v>75010</v>
          </cell>
          <cell r="B243" t="str">
            <v>Urzędy kontroli skarbowej</v>
          </cell>
        </row>
        <row r="244">
          <cell r="A244">
            <v>75011</v>
          </cell>
          <cell r="B244" t="str">
            <v>Urzędy wojewódzkie</v>
          </cell>
        </row>
        <row r="245">
          <cell r="A245">
            <v>75013</v>
          </cell>
          <cell r="B245" t="str">
            <v>Izby celne i urzędy celne</v>
          </cell>
        </row>
        <row r="246">
          <cell r="A246">
            <v>75014</v>
          </cell>
          <cell r="B246" t="str">
            <v>Egzekucja administracyjna należności pieniężnych</v>
          </cell>
        </row>
        <row r="247">
          <cell r="A247">
            <v>75015</v>
          </cell>
          <cell r="B247" t="str">
            <v>Regionalne izby obrachunkowe</v>
          </cell>
        </row>
        <row r="248">
          <cell r="A248">
            <v>75016</v>
          </cell>
          <cell r="B248" t="str">
            <v>Samorządowe kolegia odwoławcze</v>
          </cell>
        </row>
        <row r="249">
          <cell r="A249">
            <v>75017</v>
          </cell>
          <cell r="B249" t="str">
            <v>Samorządowe sejmiki województw</v>
          </cell>
        </row>
        <row r="250">
          <cell r="A250">
            <v>75018</v>
          </cell>
          <cell r="B250" t="str">
            <v>Urzędy marszałkowskie</v>
          </cell>
        </row>
        <row r="251">
          <cell r="A251">
            <v>75019</v>
          </cell>
          <cell r="B251" t="str">
            <v>Rady powiatów</v>
          </cell>
        </row>
        <row r="252">
          <cell r="A252">
            <v>75020</v>
          </cell>
          <cell r="B252" t="str">
            <v>Starostwa powiatowe</v>
          </cell>
        </row>
        <row r="253">
          <cell r="A253">
            <v>75022</v>
          </cell>
          <cell r="B253" t="str">
            <v>Rady gmin (miast i miast na prawach powiatu)</v>
          </cell>
        </row>
        <row r="254">
          <cell r="A254">
            <v>75023</v>
          </cell>
          <cell r="B254" t="str">
            <v>Urzędy gmin (miast i miast na prawach powiatu)</v>
          </cell>
        </row>
        <row r="255">
          <cell r="A255">
            <v>75045</v>
          </cell>
          <cell r="B255" t="str">
            <v>Kwalifikacja wojskowa</v>
          </cell>
        </row>
        <row r="256">
          <cell r="A256">
            <v>75046</v>
          </cell>
          <cell r="B256" t="str">
            <v>Komisje egzaminacyjne</v>
          </cell>
        </row>
        <row r="257">
          <cell r="A257">
            <v>75051</v>
          </cell>
          <cell r="B257" t="str">
            <v>Wybory Prezydenta Rzeczypospolitej Polskiej</v>
          </cell>
        </row>
        <row r="258">
          <cell r="A258">
            <v>75052</v>
          </cell>
          <cell r="B258" t="str">
            <v>Wybory do Sejmu i Senatu</v>
          </cell>
        </row>
        <row r="259">
          <cell r="A259">
            <v>75053</v>
          </cell>
          <cell r="B259" t="str">
            <v>Wybory do rad gmin, rad powiatów i sejmików województw, wybory wójtów, burmistrzów i prezydentów miast oraz referenda gminne, powiatowe i wojewódzkie</v>
          </cell>
        </row>
        <row r="260">
          <cell r="A260">
            <v>75054</v>
          </cell>
          <cell r="B260" t="str">
            <v>Referenda ogólnokrajowe i konstytucyjne</v>
          </cell>
        </row>
        <row r="261">
          <cell r="A261">
            <v>75055</v>
          </cell>
          <cell r="B261" t="str">
            <v>Wybory do Parlamentu Europejskiego</v>
          </cell>
        </row>
        <row r="262">
          <cell r="A262">
            <v>75056</v>
          </cell>
          <cell r="B262" t="str">
            <v>Spis powszechny i inne</v>
          </cell>
        </row>
        <row r="263">
          <cell r="A263">
            <v>75057</v>
          </cell>
          <cell r="B263" t="str">
            <v>Placówki zagraniczne</v>
          </cell>
        </row>
        <row r="264">
          <cell r="A264">
            <v>75058</v>
          </cell>
          <cell r="B264" t="str">
            <v>Działalność informacyjna i kulturalna prowadzona za granicą</v>
          </cell>
        </row>
        <row r="265">
          <cell r="A265">
            <v>75059</v>
          </cell>
          <cell r="B265" t="str">
            <v>Operacje pokojowe</v>
          </cell>
        </row>
        <row r="266">
          <cell r="A266">
            <v>75060</v>
          </cell>
          <cell r="B266" t="str">
            <v>(uchylony)</v>
          </cell>
        </row>
        <row r="267">
          <cell r="A267">
            <v>75061</v>
          </cell>
          <cell r="B267" t="str">
            <v>Ośrodek Studiów Wschodnich</v>
          </cell>
        </row>
        <row r="268">
          <cell r="A268">
            <v>75062</v>
          </cell>
          <cell r="B268" t="str">
            <v>Polski Instytut Spraw Międzynarodowych</v>
          </cell>
        </row>
        <row r="269">
          <cell r="A269">
            <v>75063</v>
          </cell>
          <cell r="B269" t="str">
            <v>Polski Komitet do spraw UNESCO</v>
          </cell>
        </row>
        <row r="270">
          <cell r="A270">
            <v>75065</v>
          </cell>
          <cell r="B270" t="str">
            <v>Krajowa Szkoła Administracji Publicznej</v>
          </cell>
        </row>
        <row r="271">
          <cell r="A271">
            <v>75066</v>
          </cell>
          <cell r="B271" t="str">
            <v>(uchylony)</v>
          </cell>
        </row>
        <row r="272">
          <cell r="A272">
            <v>75067</v>
          </cell>
          <cell r="B272" t="str">
            <v>(uchylony)</v>
          </cell>
        </row>
        <row r="273">
          <cell r="A273">
            <v>75068</v>
          </cell>
          <cell r="B273" t="str">
            <v>Rada do Spraw Uchodźców</v>
          </cell>
        </row>
        <row r="274">
          <cell r="A274">
            <v>75070</v>
          </cell>
          <cell r="B274" t="str">
            <v>Centrum Personalizacji Dokumentów</v>
          </cell>
        </row>
        <row r="275">
          <cell r="A275">
            <v>75071</v>
          </cell>
          <cell r="B275" t="str">
            <v>Centrum Rozwoju Zasobów Ludzkich</v>
          </cell>
        </row>
        <row r="276">
          <cell r="A276">
            <v>75072</v>
          </cell>
          <cell r="B276" t="str">
            <v>Centrum Partnerstwa Społecznego "Dialog"</v>
          </cell>
        </row>
        <row r="277">
          <cell r="A277">
            <v>75073</v>
          </cell>
          <cell r="B277" t="str">
            <v>Urząd do Spraw Cudzoziemców</v>
          </cell>
        </row>
        <row r="278">
          <cell r="A278">
            <v>75074</v>
          </cell>
          <cell r="B278" t="str">
            <v>Rada do Spraw Polaków na Wschodzie</v>
          </cell>
        </row>
        <row r="279">
          <cell r="A279">
            <v>75075</v>
          </cell>
          <cell r="B279" t="str">
            <v>Promocja jednostek samorządu terytorialnego</v>
          </cell>
        </row>
        <row r="280">
          <cell r="A280">
            <v>75076</v>
          </cell>
          <cell r="B280" t="str">
            <v>Przygotowanie i sprawowanie przewodnictwa w Radzie Unii Europejskiej</v>
          </cell>
        </row>
        <row r="281">
          <cell r="A281">
            <v>75077</v>
          </cell>
          <cell r="B281" t="str">
            <v>Władza Wdrażająca Programy Europejskie</v>
          </cell>
        </row>
        <row r="282">
          <cell r="A282">
            <v>75078</v>
          </cell>
          <cell r="B282" t="str">
            <v>Usuwanie skutków klęsk żywiołowych</v>
          </cell>
        </row>
        <row r="283">
          <cell r="A283">
            <v>75079</v>
          </cell>
          <cell r="B283" t="str">
            <v>Pomoc zagraniczna</v>
          </cell>
        </row>
        <row r="284">
          <cell r="A284">
            <v>75080</v>
          </cell>
          <cell r="B284" t="str">
            <v>Działalność badawczo-rozwojowa</v>
          </cell>
        </row>
        <row r="285">
          <cell r="A285">
            <v>75093</v>
          </cell>
          <cell r="B285" t="str">
            <v>Dochody państwowej jednostki budżetowej uzyskane z tytułu przejętych zadań, które w 2010 r. były finansowane z rachunku dochodów własnych</v>
          </cell>
        </row>
        <row r="286">
          <cell r="A286">
            <v>75094</v>
          </cell>
          <cell r="B286" t="str">
            <v>Dochody państwowej jednostki budżetowej uzyskane z tytułu przejętych zadań, które w 2010 r. były realizowane przez gospodarstwa pomocnicze</v>
          </cell>
        </row>
        <row r="287">
          <cell r="A287">
            <v>75095</v>
          </cell>
          <cell r="B287" t="str">
            <v>Pozostała działalność</v>
          </cell>
        </row>
        <row r="288">
          <cell r="A288">
            <v>75101</v>
          </cell>
          <cell r="B288" t="str">
            <v>Urzędy naczelnych organów władzy państwowej, kontroli i ochrony prawa</v>
          </cell>
        </row>
        <row r="289">
          <cell r="A289">
            <v>75102</v>
          </cell>
          <cell r="B289" t="str">
            <v>Naczelne organy sądownictwa</v>
          </cell>
        </row>
        <row r="290">
          <cell r="A290">
            <v>75103</v>
          </cell>
          <cell r="B290" t="str">
            <v>Biuro Bezpieczeństwa Narodowego</v>
          </cell>
        </row>
        <row r="291">
          <cell r="A291">
            <v>75104</v>
          </cell>
          <cell r="B291" t="str">
            <v>Krajowa Rada Sądownictwa</v>
          </cell>
        </row>
        <row r="292">
          <cell r="A292">
            <v>75105</v>
          </cell>
          <cell r="B292" t="str">
            <v>Rzecznik Interesu Publicznego</v>
          </cell>
        </row>
        <row r="293">
          <cell r="A293">
            <v>75106</v>
          </cell>
          <cell r="B293" t="str">
            <v>Odznaczenia państwowe</v>
          </cell>
        </row>
        <row r="294">
          <cell r="A294">
            <v>75107</v>
          </cell>
          <cell r="B294" t="str">
            <v>Wybory Prezydenta Rzeczypospolitej Polskiej</v>
          </cell>
        </row>
        <row r="295">
          <cell r="A295">
            <v>75108</v>
          </cell>
          <cell r="B295" t="str">
            <v>Wybory do Sejmu i Senatu</v>
          </cell>
        </row>
        <row r="296">
          <cell r="A296">
            <v>75109</v>
          </cell>
          <cell r="B296" t="str">
            <v>Wybory do rad gmin, rad powiatów i sejmików województw, wybory wójtów, burmistrzów i prezydentów miast oraz referenda gminne, powiatowe i wojewódzkie</v>
          </cell>
        </row>
        <row r="297">
          <cell r="A297">
            <v>75110</v>
          </cell>
          <cell r="B297" t="str">
            <v>Referenda ogólnokrajowe i konstytucyjne</v>
          </cell>
        </row>
        <row r="298">
          <cell r="A298">
            <v>75112</v>
          </cell>
          <cell r="B298" t="str">
            <v>Jednostki podległe Instytutowi Pamięci Narodowej - Komisji Ścigania Zbrodni przeciwko Narodowi Polskiemu</v>
          </cell>
        </row>
        <row r="299">
          <cell r="A299">
            <v>75113</v>
          </cell>
          <cell r="B299" t="str">
            <v>Wybory do Parlamentu Europejskiego</v>
          </cell>
        </row>
        <row r="300">
          <cell r="A300">
            <v>75178</v>
          </cell>
          <cell r="B300" t="str">
            <v>Usuwanie skutków klęsk żywiołowych</v>
          </cell>
        </row>
        <row r="301">
          <cell r="A301">
            <v>75179</v>
          </cell>
          <cell r="B301" t="str">
            <v>Pomoc zagraniczna</v>
          </cell>
        </row>
        <row r="302">
          <cell r="A302">
            <v>75080</v>
          </cell>
          <cell r="B302" t="str">
            <v>Działalność badawczo-rozwojowa</v>
          </cell>
        </row>
        <row r="303">
          <cell r="A303">
            <v>75193</v>
          </cell>
          <cell r="B303" t="str">
            <v>Dochody państwowej jednostki budżetowej uzyskane z tytułu przejętych zadań, które w 2010 r. były finansowane z rachunku dochodów własnych</v>
          </cell>
        </row>
        <row r="304">
          <cell r="A304">
            <v>75194</v>
          </cell>
          <cell r="B304" t="str">
            <v>Dochody państwowej jednostki budżetowej uzyskane z tytułu przejętych zadań, które w 2010 r. były realizowane przez gospodarstwa pomocnicze</v>
          </cell>
        </row>
        <row r="305">
          <cell r="A305">
            <v>75195</v>
          </cell>
          <cell r="B305" t="str">
            <v>Pozostała działalność</v>
          </cell>
        </row>
        <row r="306">
          <cell r="A306">
            <v>75201</v>
          </cell>
          <cell r="B306" t="str">
            <v>Wojska Lądowe</v>
          </cell>
        </row>
        <row r="307">
          <cell r="A307">
            <v>75202</v>
          </cell>
          <cell r="B307" t="str">
            <v>Siły Powietrzne</v>
          </cell>
        </row>
        <row r="308">
          <cell r="A308">
            <v>75203</v>
          </cell>
          <cell r="B308" t="str">
            <v>Marynarka Wojenna</v>
          </cell>
        </row>
        <row r="309">
          <cell r="A309">
            <v>75204</v>
          </cell>
          <cell r="B309" t="str">
            <v>Centralne wsparcie</v>
          </cell>
        </row>
        <row r="310">
          <cell r="A310">
            <v>75207</v>
          </cell>
          <cell r="B310" t="str">
            <v>Żandarmeria Wojskowa</v>
          </cell>
        </row>
        <row r="311">
          <cell r="A311">
            <v>75208</v>
          </cell>
          <cell r="B311" t="str">
            <v>Ordynariat Polowy Wojska Polskiego</v>
          </cell>
        </row>
        <row r="312">
          <cell r="A312">
            <v>75209</v>
          </cell>
          <cell r="B312" t="str">
            <v>Prawosławny Ordynariat Wojska Polskiego</v>
          </cell>
        </row>
        <row r="313">
          <cell r="A313">
            <v>75210</v>
          </cell>
          <cell r="B313" t="str">
            <v>Ewangelickie Duszpasterstwo Wojskowe</v>
          </cell>
        </row>
        <row r="314">
          <cell r="A314">
            <v>75212</v>
          </cell>
          <cell r="B314" t="str">
            <v>Pozostałe wydatki obronne</v>
          </cell>
        </row>
        <row r="315">
          <cell r="A315">
            <v>75213</v>
          </cell>
          <cell r="B315" t="str">
            <v>Dowodzenie i kierowanie Siłami Zbrojnymi Rzeczypospolitej Polskiej</v>
          </cell>
        </row>
        <row r="316">
          <cell r="A316">
            <v>75214</v>
          </cell>
          <cell r="B316" t="str">
            <v>Wykonywanie funkcji Państwa Gospodarza (HNS)</v>
          </cell>
        </row>
        <row r="317">
          <cell r="A317">
            <v>75215</v>
          </cell>
          <cell r="B317" t="str">
            <v>Zadania związane z utrzymaniem mocy rezerwowych ze względu na potrzeby Sił Zbrojnych Rzeczypospolitej Polskiej</v>
          </cell>
        </row>
        <row r="318">
          <cell r="A318">
            <v>75216</v>
          </cell>
          <cell r="B318" t="str">
            <v>Wojskowe Misje Pokojowe</v>
          </cell>
        </row>
        <row r="319">
          <cell r="A319">
            <v>75217</v>
          </cell>
          <cell r="B319" t="str">
            <v>Służba Wywiadu Wojskowego</v>
          </cell>
        </row>
        <row r="320">
          <cell r="A320">
            <v>75218</v>
          </cell>
          <cell r="B320" t="str">
            <v>Służba Kontrwywiadu Wojskowego</v>
          </cell>
        </row>
        <row r="321">
          <cell r="A321">
            <v>75219</v>
          </cell>
          <cell r="B321" t="str">
            <v>Wojska Specjalne</v>
          </cell>
        </row>
        <row r="322">
          <cell r="A322">
            <v>75220</v>
          </cell>
          <cell r="B322" t="str">
            <v>Zabezpieczenie wojsk</v>
          </cell>
        </row>
        <row r="323">
          <cell r="A323">
            <v>75221</v>
          </cell>
          <cell r="B323" t="str">
            <v>Projekty badawcze i celowe w dziedzinie obronności</v>
          </cell>
        </row>
        <row r="324">
          <cell r="A324">
            <v>75278</v>
          </cell>
          <cell r="B324" t="str">
            <v>Usuwanie skutków klęsk żywiołowych</v>
          </cell>
        </row>
        <row r="325">
          <cell r="A325">
            <v>75279</v>
          </cell>
          <cell r="B325" t="str">
            <v>Pomoc zagraniczna</v>
          </cell>
        </row>
        <row r="326">
          <cell r="A326">
            <v>75280</v>
          </cell>
          <cell r="B326" t="str">
            <v>Działalność badawczo-rozwojowa</v>
          </cell>
        </row>
        <row r="327">
          <cell r="A327">
            <v>75293</v>
          </cell>
          <cell r="B327" t="str">
            <v>Dochody państwowej jednostki budżetowej uzyskane z tytułu przejętych zadań, które w 2010 r. były finansowane z rachunku dochodów własnych</v>
          </cell>
        </row>
        <row r="328">
          <cell r="A328">
            <v>75294</v>
          </cell>
          <cell r="B328" t="str">
            <v>Dochody państwowej jednostki budżetowej uzyskane z tytułu przejętych zadań, które w 2010 r. były realizowane przez gospodarstwa pomocnicze</v>
          </cell>
        </row>
        <row r="329">
          <cell r="A329">
            <v>75295</v>
          </cell>
          <cell r="B329" t="str">
            <v>Pozostała działalność</v>
          </cell>
        </row>
        <row r="330">
          <cell r="A330">
            <v>75301</v>
          </cell>
          <cell r="B330" t="str">
            <v>Świadczenia pieniężne z zaopatrzenia emerytalnego</v>
          </cell>
        </row>
        <row r="331">
          <cell r="A331">
            <v>75302</v>
          </cell>
          <cell r="B331" t="str">
            <v>Uposażenia prokuratorów w stanie spoczynku oraz uposażenia rodzinne</v>
          </cell>
        </row>
        <row r="332">
          <cell r="A332">
            <v>75303</v>
          </cell>
          <cell r="B332" t="str">
            <v>Fundusz Ubezpieczeń Społecznych</v>
          </cell>
        </row>
        <row r="333">
          <cell r="A333">
            <v>75305</v>
          </cell>
          <cell r="B333" t="str">
            <v>Fundusz Emerytalno-Rentowy</v>
          </cell>
        </row>
        <row r="334">
          <cell r="A334">
            <v>75306</v>
          </cell>
          <cell r="B334" t="str">
            <v>Fundusz Prewencji i Rehabilitacji</v>
          </cell>
        </row>
        <row r="335">
          <cell r="A335">
            <v>75307</v>
          </cell>
          <cell r="B335" t="str">
            <v>Fundusz Administracyjny</v>
          </cell>
        </row>
        <row r="336">
          <cell r="A336">
            <v>75308</v>
          </cell>
          <cell r="B336" t="str">
            <v>Fundusz Rezerwy Demograficznej</v>
          </cell>
        </row>
        <row r="337">
          <cell r="A337">
            <v>75309</v>
          </cell>
          <cell r="B337" t="str">
            <v>Składki na ubezpieczenia społeczne</v>
          </cell>
        </row>
        <row r="338">
          <cell r="A338">
            <v>75310</v>
          </cell>
          <cell r="B338" t="str">
            <v>Fundusz Emerytur Pomostowych</v>
          </cell>
        </row>
        <row r="339">
          <cell r="A339">
            <v>75311</v>
          </cell>
          <cell r="B339" t="str">
            <v>Renty strukturalne</v>
          </cell>
        </row>
        <row r="340">
          <cell r="A340">
            <v>75312</v>
          </cell>
          <cell r="B340" t="str">
            <v>Uposażenia sędziów w stanie spoczynku oraz uposażenia rodzinne</v>
          </cell>
        </row>
        <row r="341">
          <cell r="A341">
            <v>75313</v>
          </cell>
          <cell r="B341" t="str">
            <v>Świadczenia finansowane z budżetu państwa zlecone do wypłaty Zakładowi Ubezpieczeń Społecznych i Kasie Rolniczego Ubezpieczenia Społecznego</v>
          </cell>
        </row>
        <row r="342">
          <cell r="A342">
            <v>75379</v>
          </cell>
          <cell r="B342" t="str">
            <v>Pomoc zagraniczna</v>
          </cell>
        </row>
        <row r="343">
          <cell r="A343">
            <v>75380</v>
          </cell>
          <cell r="B343" t="str">
            <v>Działalność badawczo-rozwojowa</v>
          </cell>
        </row>
        <row r="344">
          <cell r="A344">
            <v>75393</v>
          </cell>
          <cell r="B344" t="str">
            <v>Dochody państwowej jednostki budżetowej uzyskane z tytułu przejętych zadań, które w 2010 r. były finansowane z rachunku dochodów własnych</v>
          </cell>
        </row>
        <row r="345">
          <cell r="A345">
            <v>75394</v>
          </cell>
          <cell r="B345" t="str">
            <v>Dochody państwowej jednostki budżetowej uzyskane z tytułu przejętych zadań, które w 2010 r. były realizowane przez gospodarstwa pomocnicze</v>
          </cell>
        </row>
        <row r="346">
          <cell r="A346">
            <v>75395</v>
          </cell>
          <cell r="B346" t="str">
            <v>Pozostała działalność</v>
          </cell>
        </row>
        <row r="347">
          <cell r="A347">
            <v>75402</v>
          </cell>
          <cell r="B347" t="str">
            <v>Komenda Główna Policji</v>
          </cell>
        </row>
        <row r="348">
          <cell r="A348">
            <v>75403</v>
          </cell>
          <cell r="B348" t="str">
            <v>Jednostki terenowe Policji</v>
          </cell>
        </row>
        <row r="349">
          <cell r="A349">
            <v>75404</v>
          </cell>
          <cell r="B349" t="str">
            <v>Komendy wojewódzkie Policji</v>
          </cell>
        </row>
        <row r="350">
          <cell r="A350">
            <v>75405</v>
          </cell>
          <cell r="B350" t="str">
            <v>Komendy powiatowe Policji</v>
          </cell>
        </row>
        <row r="351">
          <cell r="A351">
            <v>75406</v>
          </cell>
          <cell r="B351" t="str">
            <v>Straż Graniczna</v>
          </cell>
        </row>
        <row r="352">
          <cell r="A352">
            <v>75408</v>
          </cell>
          <cell r="B352" t="str">
            <v>Biuro Ochrony Rządu</v>
          </cell>
        </row>
        <row r="353">
          <cell r="A353">
            <v>75409</v>
          </cell>
          <cell r="B353" t="str">
            <v>Komenda Główna Państwowej Straży Pożarnej</v>
          </cell>
        </row>
        <row r="354">
          <cell r="A354">
            <v>75410</v>
          </cell>
          <cell r="B354" t="str">
            <v>Komendy wojewódzkie Państwowej Straży Pożarnej</v>
          </cell>
        </row>
        <row r="355">
          <cell r="A355">
            <v>75411</v>
          </cell>
          <cell r="B355" t="str">
            <v>Komendy powiatowe Państwowej Straży Pożarnej</v>
          </cell>
        </row>
        <row r="356">
          <cell r="A356">
            <v>75412</v>
          </cell>
          <cell r="B356" t="str">
            <v>Ochotnicze straże pożarne</v>
          </cell>
        </row>
        <row r="357">
          <cell r="A357">
            <v>75413</v>
          </cell>
          <cell r="B357" t="str">
            <v>Pozostałe jednostki ochrony przeciwpożarowej</v>
          </cell>
        </row>
        <row r="358">
          <cell r="A358">
            <v>75414</v>
          </cell>
          <cell r="B358" t="str">
            <v>Obrona cywilna</v>
          </cell>
        </row>
        <row r="359">
          <cell r="A359">
            <v>75415</v>
          </cell>
          <cell r="B359" t="str">
            <v>Zadania ratownictwa górskiego i wodnego</v>
          </cell>
        </row>
        <row r="360">
          <cell r="A360">
            <v>75416</v>
          </cell>
          <cell r="B360" t="str">
            <v>Straż gminna (miejska)</v>
          </cell>
        </row>
        <row r="361">
          <cell r="A361">
            <v>75417</v>
          </cell>
          <cell r="B361" t="str">
            <v>Organizacja Traktatu Północnoatlantyckiego</v>
          </cell>
        </row>
        <row r="362">
          <cell r="A362">
            <v>75418</v>
          </cell>
          <cell r="B362" t="str">
            <v>Agencja Bezpieczeństwa Wewnętrznego</v>
          </cell>
        </row>
        <row r="363">
          <cell r="A363">
            <v>75419</v>
          </cell>
          <cell r="B363" t="str">
            <v>Agencja Wywiadu</v>
          </cell>
        </row>
        <row r="364">
          <cell r="A364">
            <v>75420</v>
          </cell>
          <cell r="B364" t="str">
            <v>Centralne Biuro Antykorupcyjne</v>
          </cell>
        </row>
        <row r="365">
          <cell r="A365">
            <v>75421</v>
          </cell>
          <cell r="B365" t="str">
            <v>Zarządzanie kryzysowe</v>
          </cell>
        </row>
        <row r="366">
          <cell r="A366">
            <v>75422</v>
          </cell>
          <cell r="B366" t="str">
            <v>Krajowe Biuro Informacji i Poszukiwań Polskiego Czerwonego Krzyża</v>
          </cell>
        </row>
        <row r="367">
          <cell r="A367">
            <v>75478</v>
          </cell>
          <cell r="B367" t="str">
            <v>Usuwanie skutków klęsk żywiołowych</v>
          </cell>
        </row>
        <row r="368">
          <cell r="A368">
            <v>75479</v>
          </cell>
          <cell r="B368" t="str">
            <v>Pomoc zagraniczna</v>
          </cell>
        </row>
        <row r="369">
          <cell r="A369">
            <v>75480</v>
          </cell>
          <cell r="B369" t="str">
            <v>Działalność badawczo-rozwojowa</v>
          </cell>
        </row>
        <row r="370">
          <cell r="A370">
            <v>75493</v>
          </cell>
          <cell r="B370" t="str">
            <v>Dochody państwowej jednostki budżetowej uzyskane z tytułu przejętych zadań, które w 2010 r. były finansowane z rachunku dochodów własnych</v>
          </cell>
        </row>
        <row r="371">
          <cell r="A371">
            <v>75494</v>
          </cell>
          <cell r="B371" t="str">
            <v>Dochody państwowej jednostki budżetowej uzyskane z tytułu przejętych zadań, które w 2010 r. były realizowane przez gospodarstwa pomocnicze</v>
          </cell>
        </row>
        <row r="372">
          <cell r="A372">
            <v>75495</v>
          </cell>
          <cell r="B372" t="str">
            <v>Pozostała działalność</v>
          </cell>
        </row>
        <row r="373">
          <cell r="A373">
            <v>75501</v>
          </cell>
          <cell r="B373" t="str">
            <v>Centralne administracyjne jednostki wymiaru sprawiedliwości i prokuratury</v>
          </cell>
        </row>
        <row r="374">
          <cell r="A374">
            <v>75502</v>
          </cell>
          <cell r="B374" t="str">
            <v>Jednostki sądownictwa powszechnego</v>
          </cell>
        </row>
        <row r="375">
          <cell r="A375">
            <v>75503</v>
          </cell>
          <cell r="B375" t="str">
            <v>Sądy wojskowe</v>
          </cell>
        </row>
        <row r="376">
          <cell r="A376">
            <v>75504</v>
          </cell>
          <cell r="B376" t="str">
            <v>Izby morskie</v>
          </cell>
        </row>
        <row r="377">
          <cell r="A377">
            <v>75505</v>
          </cell>
          <cell r="B377" t="str">
            <v>Jednostki powszechne prokuratury</v>
          </cell>
        </row>
        <row r="378">
          <cell r="A378">
            <v>75506</v>
          </cell>
          <cell r="B378" t="str">
            <v>Wojskowe jednostki organizacyjne prokuratury</v>
          </cell>
        </row>
        <row r="379">
          <cell r="A379">
            <v>75507</v>
          </cell>
          <cell r="B379" t="str">
            <v>Instytuty naukowe resortu sprawiedliwości</v>
          </cell>
        </row>
        <row r="380">
          <cell r="A380">
            <v>75512</v>
          </cell>
          <cell r="B380" t="str">
            <v>Więziennictwo</v>
          </cell>
        </row>
        <row r="381">
          <cell r="A381">
            <v>75513</v>
          </cell>
          <cell r="B381" t="str">
            <v>Zakłady dla nieletnich</v>
          </cell>
        </row>
        <row r="382">
          <cell r="A382">
            <v>75514</v>
          </cell>
          <cell r="B382" t="str">
            <v>Krajowa Szkoła Sądownictwa i Prokuratury</v>
          </cell>
        </row>
        <row r="383">
          <cell r="A383">
            <v>75578</v>
          </cell>
          <cell r="B383" t="str">
            <v>Usuwanie skutków klęsk żywiołowych</v>
          </cell>
        </row>
        <row r="384">
          <cell r="A384">
            <v>75579</v>
          </cell>
          <cell r="B384" t="str">
            <v>Pomoc zagraniczna</v>
          </cell>
        </row>
        <row r="385">
          <cell r="A385">
            <v>75580</v>
          </cell>
          <cell r="B385" t="str">
            <v>Działalność badawczo-rozwojowa</v>
          </cell>
        </row>
        <row r="386">
          <cell r="A386">
            <v>75593</v>
          </cell>
          <cell r="B386" t="str">
            <v>Dochody państwowej jednostki budżetowej uzyskane z tytułu przejętych zadań, które w 2010 r. były finansowane z rachunku dochodów własnych</v>
          </cell>
        </row>
        <row r="387">
          <cell r="A387">
            <v>75594</v>
          </cell>
          <cell r="B387" t="str">
            <v>Dochody państwowej jednostki budżetowej uzyskane z tytułu przejętych zadań, które w 2010 r. były realizowane przez gospodarstwa pomocnicze</v>
          </cell>
        </row>
        <row r="388">
          <cell r="A388">
            <v>75595</v>
          </cell>
          <cell r="B388" t="str">
            <v>Pozostała działalność</v>
          </cell>
        </row>
        <row r="389">
          <cell r="A389">
            <v>75601</v>
          </cell>
          <cell r="B389" t="str">
            <v>Wpływy z podatku dochodowego od osób fizycznych</v>
          </cell>
        </row>
        <row r="390">
          <cell r="A390">
            <v>75602</v>
          </cell>
          <cell r="B390" t="str">
            <v>Wpływy z podatku dochodowego od banków i pozostałych instytucji finansowych oraz wpłaty z zysku Narodowego Banku Polskiego</v>
          </cell>
        </row>
        <row r="391">
          <cell r="A391">
            <v>75603</v>
          </cell>
          <cell r="B391" t="str">
            <v>Wpływy z podatku dochodowego od pozostałych osób prawnych i innych jednostek organizacyjnych</v>
          </cell>
        </row>
        <row r="392">
          <cell r="A392">
            <v>75604</v>
          </cell>
          <cell r="B392" t="str">
            <v>Wpływy z podatku dochodowego od osób fizycznych pobieranego w wysokości 19 % od dochodów z pozarolniczej działalności gospodarczej</v>
          </cell>
        </row>
        <row r="393">
          <cell r="A393">
            <v>75605</v>
          </cell>
          <cell r="B393" t="str">
            <v>Wpłaty z zysku przedsiębiorstw i jednoosobowych spółek</v>
          </cell>
        </row>
        <row r="394">
          <cell r="A394">
            <v>75607</v>
          </cell>
          <cell r="B394" t="str">
            <v>Wpływy z podatku akcyzowego od alkoholu etylowego</v>
          </cell>
        </row>
        <row r="395">
          <cell r="A395">
            <v>75608</v>
          </cell>
          <cell r="B395" t="str">
            <v>Wpływy z podatku akcyzowego od wina, pozostałych napojów fermentowanych i wyrobów pośrednich</v>
          </cell>
        </row>
        <row r="396">
          <cell r="A396">
            <v>75609</v>
          </cell>
          <cell r="B396" t="str">
            <v>Wpływy z podatku akcyzowego od piwa</v>
          </cell>
        </row>
        <row r="397">
          <cell r="A397">
            <v>75610</v>
          </cell>
          <cell r="B397" t="str">
            <v>Wpływy z podatku akcyzowego od paliw silnikowych</v>
          </cell>
        </row>
        <row r="398">
          <cell r="A398">
            <v>75611</v>
          </cell>
          <cell r="B398" t="str">
            <v>Wpływy z podatku akcyzowego od samochodów osobowych</v>
          </cell>
        </row>
        <row r="399">
          <cell r="A399">
            <v>75612</v>
          </cell>
          <cell r="B399" t="str">
            <v>Wpływy z podatku akcyzowego od wyrobów tytoniowych</v>
          </cell>
        </row>
        <row r="400">
          <cell r="A400">
            <v>75613</v>
          </cell>
          <cell r="B400" t="str">
            <v>Wpływy z podatku akcyzowego od pozostałych wyrobów objętych podatkiem akcyzowym</v>
          </cell>
        </row>
        <row r="401">
          <cell r="A401">
            <v>75614</v>
          </cell>
          <cell r="B401" t="str">
            <v>Wpływy z gier</v>
          </cell>
        </row>
        <row r="402">
          <cell r="A402">
            <v>75615</v>
          </cell>
          <cell r="B402" t="str">
            <v>Wpływy z podatku rolnego, podatku leśnego, podatku od czynności cywilnoprawnych, podatków i opłat lokalnych od osób prawnych i innych jednostek organizacyjnych</v>
          </cell>
        </row>
        <row r="403">
          <cell r="A403">
            <v>75616</v>
          </cell>
          <cell r="B403" t="str">
            <v>Wpływy z podatku rolnego, podatku leśnego, podatku od spadków i darowizn, podatku od czynności cywilnoprawnych oraz podatków i opłat lokalnych od osób fizycznych</v>
          </cell>
        </row>
        <row r="404">
          <cell r="A404">
            <v>75617</v>
          </cell>
          <cell r="B404" t="str">
            <v>Wpływy z innych podatków od innych jednostek (poza wymienionymi w wyodrębnionych rozdziałach)</v>
          </cell>
        </row>
        <row r="405">
          <cell r="A405">
            <v>75618</v>
          </cell>
          <cell r="B405" t="str">
            <v>Wpływy z innych opłat stanowiących dochody jednostek samorządu terytorialnego na podstawie ustaw</v>
          </cell>
        </row>
        <row r="406">
          <cell r="A406">
            <v>75619</v>
          </cell>
          <cell r="B406" t="str">
            <v>Wpływy z różnych rozliczeń</v>
          </cell>
        </row>
        <row r="407">
          <cell r="A407">
            <v>75620</v>
          </cell>
          <cell r="B407" t="str">
            <v>Wpływy z rozliczeń jednostek budżetowych z tytułu potrąceń</v>
          </cell>
        </row>
        <row r="408">
          <cell r="A408">
            <v>75621</v>
          </cell>
          <cell r="B408" t="str">
            <v>Udziały gmin w podatkach stanowiących dochód budżetu państwa</v>
          </cell>
        </row>
        <row r="409">
          <cell r="A409">
            <v>75622</v>
          </cell>
          <cell r="B409" t="str">
            <v>Udziały powiatów w podatkach stanowiących dochód budżetu państwa</v>
          </cell>
        </row>
        <row r="410">
          <cell r="A410">
            <v>75623</v>
          </cell>
          <cell r="B410" t="str">
            <v>Udziały województw w podatkach stanowiących dochód budżetu państwa</v>
          </cell>
        </row>
        <row r="411">
          <cell r="A411">
            <v>75624</v>
          </cell>
          <cell r="B411" t="str">
            <v>Dywidendy</v>
          </cell>
        </row>
        <row r="412">
          <cell r="A412">
            <v>75625</v>
          </cell>
          <cell r="B412" t="str">
            <v>Wpływy z podatku akcyzowego od energii elektrycznej</v>
          </cell>
        </row>
        <row r="413">
          <cell r="A413">
            <v>75626</v>
          </cell>
          <cell r="B413" t="str">
            <v>Wpływy z podatku akcyzowego od olejów opałowych</v>
          </cell>
        </row>
        <row r="414">
          <cell r="A414">
            <v>75627</v>
          </cell>
          <cell r="B414" t="str">
            <v>Wpływy z podatku akcyzowego od gazu</v>
          </cell>
        </row>
        <row r="415">
          <cell r="A415">
            <v>75628</v>
          </cell>
          <cell r="B415" t="str">
            <v>Wpływy z podatku akcyzowego od olejów smarowych i pozostałych olejów</v>
          </cell>
        </row>
        <row r="416">
          <cell r="A416">
            <v>75629</v>
          </cell>
          <cell r="B416" t="str">
            <v>Wpływy z podatku akcyzowego od wyrobów węglowych</v>
          </cell>
        </row>
        <row r="417">
          <cell r="A417">
            <v>75630</v>
          </cell>
          <cell r="B417" t="str">
            <v>Wpływy z podatku od wydobycia niektórych kopalin</v>
          </cell>
        </row>
        <row r="418">
          <cell r="A418">
            <v>75647</v>
          </cell>
          <cell r="B418" t="str">
            <v>(uchylony)</v>
          </cell>
        </row>
        <row r="419">
          <cell r="A419">
            <v>75648</v>
          </cell>
          <cell r="B419" t="str">
            <v>Wpłaty z podatku od towarów i usług od importu towarów rozliczane przez urzędy celne</v>
          </cell>
        </row>
        <row r="420">
          <cell r="A420">
            <v>75649</v>
          </cell>
          <cell r="B420" t="str">
            <v>(uchylony)</v>
          </cell>
        </row>
        <row r="421">
          <cell r="A421">
            <v>75650</v>
          </cell>
          <cell r="B421" t="str">
            <v>Wpłaty ze zryczałtowanego podatku od towarów i usług pobrane przez urzędy skarbowe od usług taksówek osobowych</v>
          </cell>
        </row>
        <row r="422">
          <cell r="A422">
            <v>75651</v>
          </cell>
          <cell r="B422" t="str">
            <v>Wpłaty z podatku od towarów i usług pobrane przez urzędy skarbowe jako dodatkowe zobowiązanie podatkowe z tytułu nieprawidłowości popełnianych przez podatnika przy rozliczaniu podatku (sankcje)</v>
          </cell>
        </row>
        <row r="423">
          <cell r="A423">
            <v>75652</v>
          </cell>
          <cell r="B423" t="str">
            <v>Pozostałe wpłaty z podatku od towarów i usług pobrane przez urzędy skarbowe</v>
          </cell>
        </row>
        <row r="424">
          <cell r="A424">
            <v>75653</v>
          </cell>
          <cell r="B424" t="str">
            <v>Zwroty podatku od towarów i usług rozliczane przez urzędy skarbowe</v>
          </cell>
        </row>
        <row r="425">
          <cell r="A425">
            <v>75654</v>
          </cell>
          <cell r="B425" t="str">
            <v>Rozliczenia w podatku od towarów i usług z tytułu kas rejestrujących</v>
          </cell>
        </row>
        <row r="426">
          <cell r="A426">
            <v>75655</v>
          </cell>
          <cell r="B426" t="str">
            <v>Zwroty osobom fizycznym niektórych wydatków związanych z budownictwem mieszkaniowym</v>
          </cell>
        </row>
        <row r="427">
          <cell r="A427">
            <v>75656</v>
          </cell>
          <cell r="B427" t="str">
            <v>Podatek dochodowy od osób fizycznych przekazany przez urzędy skarbowe na rzecz organizacji pożytku publicznego</v>
          </cell>
        </row>
        <row r="428">
          <cell r="A428">
            <v>75701</v>
          </cell>
          <cell r="B428" t="str">
            <v>Obsługa zadłużenia zagranicznego, należności i innych operacji zagranicznych</v>
          </cell>
        </row>
        <row r="429">
          <cell r="A429">
            <v>75702</v>
          </cell>
          <cell r="B429" t="str">
            <v>Obsługa papierów wartościowych, kredytów i pożyczek jednostek samorządu terytorialnego</v>
          </cell>
        </row>
        <row r="430">
          <cell r="A430">
            <v>75703</v>
          </cell>
          <cell r="B430" t="str">
            <v>Obsługa skarbowych papierów wartościowych oraz innych instrumentów finansowych na rynku krajowym</v>
          </cell>
        </row>
        <row r="431">
          <cell r="A431">
            <v>75704</v>
          </cell>
          <cell r="B431" t="str">
            <v>Rozliczenia z tytułu poręczeń i gwarancji udzielonych przez Skarb Państwa lub jednostkę samorządu terytorialnego</v>
          </cell>
        </row>
        <row r="432">
          <cell r="A432">
            <v>75705</v>
          </cell>
          <cell r="B432" t="str">
            <v>Obsługa krajowych pożyczek i kredytów pozostałych jednostek sektora finansów publicznych i jednostek spoza sektora finansów publicznych</v>
          </cell>
        </row>
        <row r="433">
          <cell r="A433">
            <v>75801</v>
          </cell>
          <cell r="B433" t="str">
            <v>Część oświatowa subwencji ogólnej dla jednostek samorządu terytorialnego</v>
          </cell>
        </row>
        <row r="434">
          <cell r="A434">
            <v>75802</v>
          </cell>
          <cell r="B434" t="str">
            <v>Uzupełnienie subwencji ogólnej dla jednostek samorządu terytorialnego</v>
          </cell>
        </row>
        <row r="435">
          <cell r="A435">
            <v>75803</v>
          </cell>
          <cell r="B435" t="str">
            <v>Część wyrównawcza subwencji ogólnej dla powiatów</v>
          </cell>
        </row>
        <row r="436">
          <cell r="A436">
            <v>75804</v>
          </cell>
          <cell r="B436" t="str">
            <v>Część wyrównawcza subwencji ogólnej dla województw</v>
          </cell>
        </row>
        <row r="437">
          <cell r="A437">
            <v>75805</v>
          </cell>
          <cell r="B437" t="str">
            <v>Część rekompensująca subwencji ogólnej dla gmin</v>
          </cell>
        </row>
        <row r="438">
          <cell r="A438">
            <v>75807</v>
          </cell>
          <cell r="B438" t="str">
            <v>Część wyrównawcza subwencji ogólnej dla gmin</v>
          </cell>
        </row>
        <row r="439">
          <cell r="A439">
            <v>75808</v>
          </cell>
          <cell r="B439" t="str">
            <v>Rozliczenia wpływów z podatków od dochodów osiąganych z działalności gospodarczej prowadzonej na terenie specjalnych stref ekonomicznych w części podlegającej przekazaniu na rachunek Funduszu Strefowego</v>
          </cell>
        </row>
        <row r="440">
          <cell r="A440">
            <v>75809</v>
          </cell>
          <cell r="B440" t="str">
            <v>Rozliczenia między jednostkami samorządu terytorialnego</v>
          </cell>
        </row>
        <row r="441">
          <cell r="A441">
            <v>75810</v>
          </cell>
          <cell r="B441" t="str">
            <v>Uzupełnienie funduszy statutowych banków państwowych i innych instytucji finansowych</v>
          </cell>
        </row>
        <row r="442">
          <cell r="A442">
            <v>75811</v>
          </cell>
          <cell r="B442" t="str">
            <v>Rozliczenia z tytułu rachunków clearingowych, barterowych i specjalnych oraz różnice kooficjentowe</v>
          </cell>
        </row>
        <row r="443">
          <cell r="A443">
            <v>75812</v>
          </cell>
          <cell r="B443" t="str">
            <v>Rozliczenia z międzynarodowymi organizacjami finansowymi</v>
          </cell>
        </row>
        <row r="444">
          <cell r="A444">
            <v>75813</v>
          </cell>
          <cell r="B444" t="str">
            <v>Rozliczenia z tytułu odpowiedzialności Skarbu Państwa za wkłady oszczędnościowe ludności</v>
          </cell>
        </row>
        <row r="445">
          <cell r="A445">
            <v>75814</v>
          </cell>
          <cell r="B445" t="str">
            <v>Różne rozliczenia finansowe</v>
          </cell>
        </row>
        <row r="446">
          <cell r="A446">
            <v>75815</v>
          </cell>
          <cell r="B446" t="str">
            <v>Wpływy do wyjaśnienia</v>
          </cell>
        </row>
        <row r="447">
          <cell r="A447">
            <v>75816</v>
          </cell>
          <cell r="B447" t="str">
            <v>Wpływy do rozliczenia</v>
          </cell>
        </row>
        <row r="448">
          <cell r="A448">
            <v>75817</v>
          </cell>
          <cell r="B448" t="str">
            <v>Ogólna rezerwa budżetowa Rady Ministrów</v>
          </cell>
        </row>
        <row r="449">
          <cell r="A449">
            <v>75818</v>
          </cell>
          <cell r="B449" t="str">
            <v>Rezerwy ogólne i celowe</v>
          </cell>
        </row>
        <row r="450">
          <cell r="A450">
            <v>75820</v>
          </cell>
          <cell r="B450" t="str">
            <v>Prywatyzacja</v>
          </cell>
        </row>
        <row r="451">
          <cell r="A451">
            <v>75821</v>
          </cell>
          <cell r="B451" t="str">
            <v>Komisja Nadzoru Finansowego</v>
          </cell>
        </row>
        <row r="452">
          <cell r="A452">
            <v>75822</v>
          </cell>
          <cell r="B452" t="str">
            <v>Fundusz Kościelny</v>
          </cell>
        </row>
        <row r="453">
          <cell r="A453">
            <v>75823</v>
          </cell>
          <cell r="B453" t="str">
            <v>Partie polityczne</v>
          </cell>
        </row>
        <row r="454">
          <cell r="A454">
            <v>75824</v>
          </cell>
          <cell r="B454" t="str">
            <v>Komitety wyborcze (wyborców)</v>
          </cell>
        </row>
        <row r="455">
          <cell r="A455">
            <v>75831</v>
          </cell>
          <cell r="B455" t="str">
            <v>Część równoważąca subwencji ogólnej dla gmin</v>
          </cell>
        </row>
        <row r="456">
          <cell r="A456">
            <v>75832</v>
          </cell>
          <cell r="B456" t="str">
            <v>Część równoważąca subwencji ogólnej dla powiatów</v>
          </cell>
        </row>
        <row r="457">
          <cell r="A457">
            <v>75833</v>
          </cell>
          <cell r="B457" t="str">
            <v>Część regionalna subwencji ogólnej dla województw</v>
          </cell>
        </row>
        <row r="458">
          <cell r="A458">
            <v>75850</v>
          </cell>
          <cell r="B458" t="str">
            <v>Rozliczenia z budżetem ogólnym Unii Europejskiej z tytułu środków własnych</v>
          </cell>
        </row>
        <row r="459">
          <cell r="A459">
            <v>75860</v>
          </cell>
          <cell r="B459" t="str">
            <v>Euroregiony</v>
          </cell>
        </row>
        <row r="460">
          <cell r="A460">
            <v>75861</v>
          </cell>
          <cell r="B460" t="str">
            <v>Regionalne Programy Operacyjne 2007-2013</v>
          </cell>
        </row>
        <row r="461">
          <cell r="A461">
            <v>75862</v>
          </cell>
          <cell r="B461" t="str">
            <v>Program Operacyjny Kapitał Ludzki</v>
          </cell>
        </row>
        <row r="462">
          <cell r="A462">
            <v>80101</v>
          </cell>
          <cell r="B462" t="str">
            <v>Szkoły podstawowe</v>
          </cell>
        </row>
        <row r="463">
          <cell r="A463">
            <v>80102</v>
          </cell>
          <cell r="B463" t="str">
            <v>Szkoły podstawowe specjalne</v>
          </cell>
        </row>
        <row r="464">
          <cell r="A464">
            <v>80103</v>
          </cell>
          <cell r="B464" t="str">
            <v>Oddziały przedszkolne w szkołach podstawowych</v>
          </cell>
        </row>
        <row r="465">
          <cell r="A465">
            <v>80104</v>
          </cell>
          <cell r="B465" t="str">
            <v>Przedszkola</v>
          </cell>
        </row>
        <row r="466">
          <cell r="A466">
            <v>80105</v>
          </cell>
          <cell r="B466" t="str">
            <v>Przedszkola specjalne</v>
          </cell>
        </row>
        <row r="467">
          <cell r="A467">
            <v>80106</v>
          </cell>
          <cell r="B467" t="str">
            <v>Inne formy wychowania przedszkolnego</v>
          </cell>
        </row>
        <row r="468">
          <cell r="A468">
            <v>80110</v>
          </cell>
          <cell r="B468" t="str">
            <v>Gimnazja</v>
          </cell>
        </row>
        <row r="469">
          <cell r="A469">
            <v>80111</v>
          </cell>
          <cell r="B469" t="str">
            <v>Gimnazja specjalne</v>
          </cell>
        </row>
        <row r="470">
          <cell r="A470">
            <v>80113</v>
          </cell>
          <cell r="B470" t="str">
            <v>Dowożenie uczniów do szkół</v>
          </cell>
        </row>
        <row r="471">
          <cell r="A471">
            <v>80114</v>
          </cell>
          <cell r="B471" t="str">
            <v>Zespoły obsługi ekonomiczno-administracyjnej szkół</v>
          </cell>
        </row>
        <row r="472">
          <cell r="A472">
            <v>80120</v>
          </cell>
          <cell r="B472" t="str">
            <v>Licea ogólnokształcące</v>
          </cell>
        </row>
        <row r="473">
          <cell r="A473">
            <v>80121</v>
          </cell>
          <cell r="B473" t="str">
            <v>Licea ogólnokształcące specjalne</v>
          </cell>
        </row>
        <row r="474">
          <cell r="A474">
            <v>80123</v>
          </cell>
          <cell r="B474" t="str">
            <v>Licea profilowane</v>
          </cell>
        </row>
        <row r="475">
          <cell r="A475">
            <v>80124</v>
          </cell>
          <cell r="B475" t="str">
            <v>Licea profilowane specjalne</v>
          </cell>
        </row>
        <row r="476">
          <cell r="A476">
            <v>80130</v>
          </cell>
          <cell r="B476" t="str">
            <v>Szkoły zawodowe</v>
          </cell>
        </row>
        <row r="477">
          <cell r="A477">
            <v>80131</v>
          </cell>
          <cell r="B477" t="str">
            <v>Kolegia pracowników służb społecznych</v>
          </cell>
        </row>
        <row r="478">
          <cell r="A478">
            <v>80132</v>
          </cell>
          <cell r="B478" t="str">
            <v>Szkoły artystyczne</v>
          </cell>
        </row>
        <row r="479">
          <cell r="A479">
            <v>80134</v>
          </cell>
          <cell r="B479" t="str">
            <v>Szkoły zawodowe specjalne</v>
          </cell>
        </row>
        <row r="480">
          <cell r="A480">
            <v>80135</v>
          </cell>
          <cell r="B480" t="str">
            <v>Szkolnictwo polskie za granicą</v>
          </cell>
        </row>
        <row r="481">
          <cell r="A481">
            <v>80136</v>
          </cell>
          <cell r="B481" t="str">
            <v>Kuratoria oświaty</v>
          </cell>
        </row>
        <row r="482">
          <cell r="A482">
            <v>80140</v>
          </cell>
          <cell r="B482" t="str">
            <v>Centra kształcenia ustawicznego i praktycznego oraz ośrodki dokształcania zawodowego</v>
          </cell>
        </row>
        <row r="483">
          <cell r="A483">
            <v>80141</v>
          </cell>
          <cell r="B483" t="str">
            <v>Zakłady kształcenia nauczycieli</v>
          </cell>
        </row>
        <row r="484">
          <cell r="A484">
            <v>80142</v>
          </cell>
          <cell r="B484" t="str">
            <v>Ośrodki szkolenia, dokształcania i doskonalenia kadr</v>
          </cell>
        </row>
        <row r="485">
          <cell r="A485">
            <v>80143</v>
          </cell>
          <cell r="B485" t="str">
            <v>Jednostki pomocnicze szkolnictwa</v>
          </cell>
        </row>
        <row r="486">
          <cell r="A486">
            <v>80144</v>
          </cell>
          <cell r="B486" t="str">
            <v>Inne formy kształcenia osobno niewymienione</v>
          </cell>
        </row>
        <row r="487">
          <cell r="A487">
            <v>80145</v>
          </cell>
          <cell r="B487" t="str">
            <v>Komisje egzaminacyjne</v>
          </cell>
        </row>
        <row r="488">
          <cell r="A488">
            <v>80146</v>
          </cell>
          <cell r="B488" t="str">
            <v>Dokształcanie i doskonalenie nauczycieli</v>
          </cell>
        </row>
        <row r="489">
          <cell r="A489">
            <v>80147</v>
          </cell>
          <cell r="B489" t="str">
            <v>Biblioteki pedagogiczne</v>
          </cell>
        </row>
        <row r="490">
          <cell r="A490">
            <v>80148</v>
          </cell>
          <cell r="B490" t="str">
            <v>Stołówki szkolne i przedszkolne</v>
          </cell>
        </row>
        <row r="491">
          <cell r="A491">
            <v>80178</v>
          </cell>
          <cell r="B491" t="str">
            <v>Usuwanie skutków klęsk żywiołowych</v>
          </cell>
        </row>
        <row r="492">
          <cell r="A492">
            <v>80179</v>
          </cell>
          <cell r="B492" t="str">
            <v>Pomoc zagraniczna</v>
          </cell>
        </row>
        <row r="493">
          <cell r="A493">
            <v>80180</v>
          </cell>
          <cell r="B493" t="str">
            <v>Działalność badawczo-rozwojowa</v>
          </cell>
        </row>
        <row r="494">
          <cell r="A494">
            <v>80193</v>
          </cell>
          <cell r="B494" t="str">
            <v>Dochody państwowej jednostki budżetowej uzyskane z tytułu przejętych zadań, które w 2010 r. były finansowane z rachunku dochodów własnych</v>
          </cell>
        </row>
        <row r="495">
          <cell r="A495">
            <v>80194</v>
          </cell>
          <cell r="B495" t="str">
            <v>Dochody państwowej jednostki budżetowej uzyskane z tytułu przejętych zadań, które w 2010 r. były realizowane przez gospodarstwa pomocnicze</v>
          </cell>
        </row>
        <row r="496">
          <cell r="A496">
            <v>80195</v>
          </cell>
          <cell r="B496" t="str">
            <v>Pozostała działalność</v>
          </cell>
        </row>
        <row r="497">
          <cell r="A497">
            <v>80302</v>
          </cell>
          <cell r="B497" t="str">
            <v>Uczelnie wojskowe</v>
          </cell>
        </row>
        <row r="498">
          <cell r="A498">
            <v>80303</v>
          </cell>
          <cell r="B498" t="str">
            <v>Uczelnie służb państwowych</v>
          </cell>
        </row>
        <row r="499">
          <cell r="A499">
            <v>80306</v>
          </cell>
          <cell r="B499" t="str">
            <v>Działalność dydaktyczna</v>
          </cell>
        </row>
        <row r="500">
          <cell r="A500">
            <v>80307</v>
          </cell>
          <cell r="B500" t="str">
            <v>Jednostki pomocnicze szkolnictwa wyższego</v>
          </cell>
        </row>
        <row r="501">
          <cell r="A501">
            <v>80309</v>
          </cell>
          <cell r="B501" t="str">
            <v>Pomoc materialna dla studentów i doktorantów</v>
          </cell>
        </row>
        <row r="502">
          <cell r="A502">
            <v>80310</v>
          </cell>
          <cell r="B502" t="str">
            <v>Fundusz Pożyczek i Kredytów Studenckich</v>
          </cell>
        </row>
        <row r="503">
          <cell r="A503">
            <v>80311</v>
          </cell>
          <cell r="B503" t="str">
            <v>Zadania projakościowe</v>
          </cell>
        </row>
        <row r="504">
          <cell r="A504">
            <v>80378</v>
          </cell>
          <cell r="B504" t="str">
            <v>Usuwanie skutków klęsk żywiołowych</v>
          </cell>
        </row>
        <row r="505">
          <cell r="A505">
            <v>80379</v>
          </cell>
          <cell r="B505" t="str">
            <v>Pomoc zagraniczna</v>
          </cell>
        </row>
        <row r="506">
          <cell r="A506">
            <v>80380</v>
          </cell>
          <cell r="B506" t="str">
            <v>Działalność badawczo-rozwojowa</v>
          </cell>
        </row>
        <row r="507">
          <cell r="A507">
            <v>80393</v>
          </cell>
          <cell r="B507" t="str">
            <v>Dochody państwowej jednostki budżetowej uzyskane z tytułu przejętych zadań, które w 2010 r. były finansowane z rachunku dochodów własnych</v>
          </cell>
        </row>
        <row r="508">
          <cell r="A508">
            <v>80394</v>
          </cell>
          <cell r="B508" t="str">
            <v>Dochody państwowej jednostki budżetowej uzyskane z tytułu przejętych zadań, które w 2010 r. były realizowane przez gospodarstwa pomocnicze</v>
          </cell>
        </row>
        <row r="509">
          <cell r="A509">
            <v>80395</v>
          </cell>
          <cell r="B509" t="str">
            <v>Pozostała działalność</v>
          </cell>
        </row>
        <row r="510">
          <cell r="A510">
            <v>85111</v>
          </cell>
          <cell r="B510" t="str">
            <v>Szpitale ogólne</v>
          </cell>
        </row>
        <row r="511">
          <cell r="A511">
            <v>85112</v>
          </cell>
          <cell r="B511" t="str">
            <v>Szpitale kliniczne</v>
          </cell>
        </row>
        <row r="512">
          <cell r="A512">
            <v>85115</v>
          </cell>
          <cell r="B512" t="str">
            <v>Sanatoria</v>
          </cell>
        </row>
        <row r="513">
          <cell r="A513">
            <v>85116</v>
          </cell>
          <cell r="B513" t="str">
            <v>Profilaktyczne domy zdrowia</v>
          </cell>
        </row>
        <row r="514">
          <cell r="A514">
            <v>85117</v>
          </cell>
          <cell r="B514" t="str">
            <v>Zakłady opiekuńczo-lecznicze i pielęgnacyjno-opiekuńcze</v>
          </cell>
        </row>
        <row r="515">
          <cell r="A515">
            <v>85118</v>
          </cell>
          <cell r="B515" t="str">
            <v>Szpitale uzdrowiskowe</v>
          </cell>
        </row>
        <row r="516">
          <cell r="A516">
            <v>85119</v>
          </cell>
          <cell r="B516" t="str">
            <v>Leczenie sanatoryjno-klimatyczne</v>
          </cell>
        </row>
        <row r="517">
          <cell r="A517">
            <v>85120</v>
          </cell>
          <cell r="B517" t="str">
            <v>Lecznictwo psychiatryczne</v>
          </cell>
        </row>
        <row r="518">
          <cell r="A518">
            <v>85121</v>
          </cell>
          <cell r="B518" t="str">
            <v>Lecznictwo ambulatoryjne</v>
          </cell>
        </row>
        <row r="519">
          <cell r="A519">
            <v>85131</v>
          </cell>
          <cell r="B519" t="str">
            <v>Lecznictwo stomatologiczne</v>
          </cell>
        </row>
        <row r="520">
          <cell r="A520">
            <v>85132</v>
          </cell>
          <cell r="B520" t="str">
            <v>Inspekcja Sanitarna</v>
          </cell>
        </row>
        <row r="521">
          <cell r="A521">
            <v>85133</v>
          </cell>
          <cell r="B521" t="str">
            <v>Inspekcja Farmaceutyczna</v>
          </cell>
        </row>
        <row r="522">
          <cell r="A522">
            <v>85134</v>
          </cell>
          <cell r="B522" t="str">
            <v>Inspekcja do Spraw Substancji Chemicznych</v>
          </cell>
        </row>
        <row r="523">
          <cell r="A523">
            <v>85136</v>
          </cell>
          <cell r="B523" t="str">
            <v>Narodowy Fundusz Zdrowia</v>
          </cell>
        </row>
        <row r="524">
          <cell r="A524">
            <v>85137</v>
          </cell>
          <cell r="B524" t="str">
            <v>Urząd Rejestracji Produktów Leczniczych, Wyrobów Medycznych i Produktów Biobójczych</v>
          </cell>
        </row>
        <row r="525">
          <cell r="A525">
            <v>85138</v>
          </cell>
          <cell r="B525" t="str">
            <v>(uchylony)</v>
          </cell>
        </row>
        <row r="526">
          <cell r="A526">
            <v>85141</v>
          </cell>
          <cell r="B526" t="str">
            <v>Ratownictwo medyczne</v>
          </cell>
        </row>
        <row r="527">
          <cell r="A527">
            <v>85142</v>
          </cell>
          <cell r="B527" t="str">
            <v>Kolumny transportu sanitarnego</v>
          </cell>
        </row>
        <row r="528">
          <cell r="A528">
            <v>85143</v>
          </cell>
          <cell r="B528" t="str">
            <v>Publiczna służba krwi</v>
          </cell>
        </row>
        <row r="529">
          <cell r="A529">
            <v>85147</v>
          </cell>
          <cell r="B529" t="str">
            <v>Centra zdrowia publicznego</v>
          </cell>
        </row>
        <row r="530">
          <cell r="A530">
            <v>85148</v>
          </cell>
          <cell r="B530" t="str">
            <v>Medycyna pracy</v>
          </cell>
        </row>
        <row r="531">
          <cell r="A531">
            <v>85149</v>
          </cell>
          <cell r="B531" t="str">
            <v>Programy polityki zdrowotnej</v>
          </cell>
        </row>
        <row r="532">
          <cell r="A532">
            <v>85151</v>
          </cell>
          <cell r="B532" t="str">
            <v>Świadczenia wysokospecjalistyczne</v>
          </cell>
        </row>
        <row r="533">
          <cell r="A533">
            <v>85152</v>
          </cell>
          <cell r="B533" t="str">
            <v>Zapobieganie i zwalczanie AIDS</v>
          </cell>
        </row>
        <row r="534">
          <cell r="A534">
            <v>85153</v>
          </cell>
          <cell r="B534" t="str">
            <v>Zwalczanie narkomanii</v>
          </cell>
        </row>
        <row r="535">
          <cell r="A535">
            <v>85154</v>
          </cell>
          <cell r="B535" t="str">
            <v>Przeciwdziałanie alkoholizmowi</v>
          </cell>
        </row>
        <row r="536">
          <cell r="A536">
            <v>85156</v>
          </cell>
          <cell r="B536" t="str">
            <v>Składki na ubezpieczenie zdrowotne oraz świadczenia dla osób nieobjętych obowiązkiem ubezpieczenia zdrowotnego</v>
          </cell>
        </row>
        <row r="537">
          <cell r="A537">
            <v>85157</v>
          </cell>
          <cell r="B537" t="str">
            <v>Staże i specjalizacje medyczne</v>
          </cell>
        </row>
        <row r="538">
          <cell r="A538">
            <v>85158</v>
          </cell>
          <cell r="B538" t="str">
            <v>Izby wytrzeźwień</v>
          </cell>
        </row>
        <row r="539">
          <cell r="A539">
            <v>85178</v>
          </cell>
          <cell r="B539" t="str">
            <v>Usuwanie skutków klęsk żywiołowych</v>
          </cell>
        </row>
        <row r="540">
          <cell r="A540">
            <v>85179</v>
          </cell>
          <cell r="B540" t="str">
            <v>Pomoc zagraniczna</v>
          </cell>
        </row>
        <row r="541">
          <cell r="A541">
            <v>85180</v>
          </cell>
          <cell r="B541" t="str">
            <v>Działalność badawczo-rozwojowa</v>
          </cell>
        </row>
        <row r="542">
          <cell r="A542">
            <v>85193</v>
          </cell>
          <cell r="B542" t="str">
            <v>Dochody państwowej jednostki budżetowej uzyskane z tytułu przejętych zadań, które w 2010 r. były finansowane z rachunku dochodów własnych</v>
          </cell>
        </row>
        <row r="543">
          <cell r="A543">
            <v>85194</v>
          </cell>
          <cell r="B543" t="str">
            <v>Dochody państwowej jednostki budżetowej uzyskane z tytułu przejętych zadań, które w 2010 r. były realizowane przez gospodarstwa pomocnicze</v>
          </cell>
        </row>
        <row r="544">
          <cell r="A544">
            <v>85195</v>
          </cell>
          <cell r="B544" t="str">
            <v>Pozostała działalność</v>
          </cell>
        </row>
        <row r="545">
          <cell r="A545">
            <v>85201</v>
          </cell>
          <cell r="B545" t="str">
            <v>Placówki opiekuńczo-wychowawcze</v>
          </cell>
        </row>
        <row r="546">
          <cell r="A546">
            <v>85202</v>
          </cell>
          <cell r="B546" t="str">
            <v>Domy pomocy społecznej</v>
          </cell>
        </row>
        <row r="547">
          <cell r="A547">
            <v>85203</v>
          </cell>
          <cell r="B547" t="str">
            <v>Ośrodki wsparcia</v>
          </cell>
        </row>
        <row r="548">
          <cell r="A548">
            <v>85204</v>
          </cell>
          <cell r="B548" t="str">
            <v>Rodziny zastępcze</v>
          </cell>
        </row>
        <row r="549">
          <cell r="A549">
            <v>85205</v>
          </cell>
          <cell r="B549" t="str">
            <v>Zadania w zakresie przeciwdziałania przemocy w rodzinie</v>
          </cell>
        </row>
        <row r="550">
          <cell r="A550">
            <v>85206</v>
          </cell>
          <cell r="B550" t="str">
            <v>Wspieranie rodziny</v>
          </cell>
        </row>
        <row r="551">
          <cell r="A551">
            <v>85212</v>
          </cell>
          <cell r="B551" t="str">
            <v>Świadczenia rodzinne, świadczenie z funduszu alimentacyjnego oraz składki na ubezpieczenia emerytalne i rentowe z ubezpieczenia społecznego</v>
          </cell>
        </row>
        <row r="552">
          <cell r="A552">
            <v>85213</v>
          </cell>
          <cell r="B552" t="str">
            <v>Składki na ubezpieczenie zdrowotne opłacane za osoby pobierające niektóre świadczenia z pomocy społecznej, niektóre świadczenia rodzinne oraz za osoby uczestniczące w zajęciach w centrum integracji społecznej</v>
          </cell>
        </row>
        <row r="553">
          <cell r="A553">
            <v>85214</v>
          </cell>
          <cell r="B553" t="str">
            <v>Zasiłki i pomoc w naturze oraz składki na ubezpieczenia emerytalne i rentowe</v>
          </cell>
        </row>
        <row r="554">
          <cell r="A554">
            <v>85215</v>
          </cell>
          <cell r="B554" t="str">
            <v>Dodatki mieszkaniowe</v>
          </cell>
        </row>
        <row r="555">
          <cell r="A555">
            <v>85216</v>
          </cell>
          <cell r="B555" t="str">
            <v>Zasiłki stałe</v>
          </cell>
        </row>
        <row r="556">
          <cell r="A556">
            <v>85217</v>
          </cell>
          <cell r="B556" t="str">
            <v>Regionalne ośrodki polityki społecznej</v>
          </cell>
        </row>
        <row r="557">
          <cell r="A557">
            <v>85218</v>
          </cell>
          <cell r="B557" t="str">
            <v>Powiatowe centra pomocy rodzinie</v>
          </cell>
        </row>
        <row r="558">
          <cell r="A558">
            <v>85219</v>
          </cell>
          <cell r="B558" t="str">
            <v>Ośrodki pomocy społecznej</v>
          </cell>
        </row>
        <row r="559">
          <cell r="A559">
            <v>85220</v>
          </cell>
          <cell r="B559" t="str">
            <v>Jednostki specjalistycznego poradnictwa, mieszkania chronione i ośrodki interwencji kryzysowej</v>
          </cell>
        </row>
        <row r="560">
          <cell r="A560">
            <v>85226</v>
          </cell>
          <cell r="B560" t="str">
            <v>Ośrodki adopcyjno-opiekuńcze</v>
          </cell>
        </row>
        <row r="561">
          <cell r="A561">
            <v>85228</v>
          </cell>
          <cell r="B561" t="str">
            <v>Usługi opiekuńcze i specjalistyczne usługi opiekuńcze</v>
          </cell>
        </row>
        <row r="562">
          <cell r="A562">
            <v>85231</v>
          </cell>
          <cell r="B562" t="str">
            <v>Pomoc dla cudzoziemców</v>
          </cell>
        </row>
        <row r="563">
          <cell r="A563">
            <v>85232</v>
          </cell>
          <cell r="B563" t="str">
            <v>Centra integracji społecznej</v>
          </cell>
        </row>
        <row r="564">
          <cell r="A564">
            <v>85233</v>
          </cell>
          <cell r="B564" t="str">
            <v>Dokształcanie i doskonalenie nauczycieli</v>
          </cell>
        </row>
        <row r="565">
          <cell r="A565">
            <v>85234</v>
          </cell>
          <cell r="B565" t="str">
            <v>Fundusz Alimentacyjny w likwidacji</v>
          </cell>
        </row>
        <row r="566">
          <cell r="A566">
            <v>85278</v>
          </cell>
          <cell r="B566" t="str">
            <v>Usuwanie skutków klęsk żywiołowych</v>
          </cell>
        </row>
        <row r="567">
          <cell r="A567">
            <v>85279</v>
          </cell>
          <cell r="B567" t="str">
            <v>Pomoc zagraniczna</v>
          </cell>
        </row>
        <row r="568">
          <cell r="A568">
            <v>85280</v>
          </cell>
          <cell r="B568" t="str">
            <v>Działalność badawczo-rozwojowa</v>
          </cell>
        </row>
        <row r="569">
          <cell r="A569">
            <v>85293</v>
          </cell>
          <cell r="B569" t="str">
            <v>Dochody państwowej jednostki budżetowej uzyskane z tytułu przejętych zadań, które w 2010 r. były finansowane z rachunku dochodów własnych</v>
          </cell>
        </row>
        <row r="570">
          <cell r="A570">
            <v>85294</v>
          </cell>
          <cell r="B570" t="str">
            <v>Dochody państwowej jednostki budżetowej uzyskane z tytułu przejętych zadań, które w 2010 r. były realizowane przez gospodarstwa pomocnicze</v>
          </cell>
        </row>
        <row r="571">
          <cell r="A571">
            <v>85295</v>
          </cell>
          <cell r="B571" t="str">
            <v>Pozostała działalność</v>
          </cell>
        </row>
        <row r="572">
          <cell r="A572">
            <v>85305</v>
          </cell>
          <cell r="B572" t="str">
            <v>Żłobki</v>
          </cell>
        </row>
        <row r="573">
          <cell r="A573">
            <v>85306</v>
          </cell>
          <cell r="B573" t="str">
            <v>Kluby dziecięce</v>
          </cell>
        </row>
        <row r="574">
          <cell r="A574">
            <v>85307</v>
          </cell>
          <cell r="B574" t="str">
            <v>Dzienni opiekunowie</v>
          </cell>
        </row>
        <row r="575">
          <cell r="A575">
            <v>85311</v>
          </cell>
          <cell r="B575" t="str">
            <v>Rehabilitacja zawodowa i społeczna osób niepełnosprawnych</v>
          </cell>
        </row>
        <row r="576">
          <cell r="A576">
            <v>85321</v>
          </cell>
          <cell r="B576" t="str">
            <v>Zespoły do spraw orzekania o niepełnosprawności</v>
          </cell>
        </row>
        <row r="577">
          <cell r="A577">
            <v>85322</v>
          </cell>
          <cell r="B577" t="str">
            <v>Fundusz Pracy</v>
          </cell>
        </row>
        <row r="578">
          <cell r="A578">
            <v>85323</v>
          </cell>
          <cell r="B578" t="str">
            <v>Państwowy Fundusz Kombatantów</v>
          </cell>
        </row>
        <row r="579">
          <cell r="A579">
            <v>85324</v>
          </cell>
          <cell r="B579" t="str">
            <v>Państwowy Fundusz Rehabilitacji Osób Niepełnosprawnych</v>
          </cell>
        </row>
        <row r="580">
          <cell r="A580">
            <v>85325</v>
          </cell>
          <cell r="B580" t="str">
            <v>Fundusz Gwarantowanych Świadczeń Pracowniczych</v>
          </cell>
        </row>
        <row r="581">
          <cell r="A581">
            <v>85329</v>
          </cell>
          <cell r="B581" t="str">
            <v>Specjalistyczne ośrodki szkoleniowo-rehabilitacyjne</v>
          </cell>
        </row>
        <row r="582">
          <cell r="A582">
            <v>85330</v>
          </cell>
          <cell r="B582" t="str">
            <v>Opieka i pomoc dla Polonii i Polaków za granicą</v>
          </cell>
        </row>
        <row r="583">
          <cell r="A583">
            <v>85332</v>
          </cell>
          <cell r="B583" t="str">
            <v>Wojewódzkie urzędy pracy</v>
          </cell>
        </row>
        <row r="584">
          <cell r="A584">
            <v>85333</v>
          </cell>
          <cell r="B584" t="str">
            <v>Powiatowe urzędy pracy</v>
          </cell>
        </row>
        <row r="585">
          <cell r="A585">
            <v>85334</v>
          </cell>
          <cell r="B585" t="str">
            <v>Pomoc dla repatriantów</v>
          </cell>
        </row>
        <row r="586">
          <cell r="A586">
            <v>85335</v>
          </cell>
          <cell r="B586" t="str">
            <v>Refundacja ulg dla inwalidów wojennych i wojskowych z tytułu ubezpieczenia OC i AC</v>
          </cell>
        </row>
        <row r="587">
          <cell r="A587">
            <v>85336</v>
          </cell>
          <cell r="B587" t="str">
            <v>Ochotnicze Hufce Pracy</v>
          </cell>
        </row>
        <row r="588">
          <cell r="A588">
            <v>85347</v>
          </cell>
          <cell r="B588" t="str">
            <v>Renta socjalna</v>
          </cell>
        </row>
        <row r="589">
          <cell r="A589">
            <v>85378</v>
          </cell>
          <cell r="B589" t="str">
            <v>Usuwanie skutków klęsk żywiołowych</v>
          </cell>
        </row>
        <row r="590">
          <cell r="A590">
            <v>85379</v>
          </cell>
          <cell r="B590" t="str">
            <v>Pomoc zagraniczna</v>
          </cell>
        </row>
        <row r="591">
          <cell r="A591">
            <v>85380</v>
          </cell>
          <cell r="B591" t="str">
            <v>Działalność badawczo-rozwojowa</v>
          </cell>
        </row>
        <row r="592">
          <cell r="A592">
            <v>85393</v>
          </cell>
          <cell r="B592" t="str">
            <v>Dochody państwowej jednostki budżetowej uzyskane z tytułu przejętych zadań, które w 2010 r. były finansowane z rachunku dochodów własnych</v>
          </cell>
        </row>
        <row r="593">
          <cell r="A593">
            <v>85394</v>
          </cell>
          <cell r="B593" t="str">
            <v>Dochody państwowej jednostki budżetowej uzyskane z tytułu przejętych zadań, które w 2010 r. były realizowane przez gospodarstwa pomocnicze</v>
          </cell>
        </row>
        <row r="594">
          <cell r="A594">
            <v>85395</v>
          </cell>
          <cell r="B594" t="str">
            <v>Pozostała działalność</v>
          </cell>
        </row>
        <row r="595">
          <cell r="A595">
            <v>85401</v>
          </cell>
          <cell r="B595" t="str">
            <v>Świetlice szkolne</v>
          </cell>
        </row>
        <row r="596">
          <cell r="A596">
            <v>85402</v>
          </cell>
          <cell r="B596" t="str">
            <v>Specjalne ośrodki wychowawcze</v>
          </cell>
        </row>
        <row r="597">
          <cell r="A597">
            <v>85403</v>
          </cell>
          <cell r="B597" t="str">
            <v>Specjalne ośrodki szkolno-wychowawcze</v>
          </cell>
        </row>
        <row r="598">
          <cell r="A598">
            <v>85404</v>
          </cell>
          <cell r="B598" t="str">
            <v>Wczesne wspomaganie rozwoju dziecka</v>
          </cell>
        </row>
        <row r="599">
          <cell r="A599">
            <v>85406</v>
          </cell>
          <cell r="B599" t="str">
            <v>Poradnie psychologiczno-pedagogiczne, w tym poradnie specjalistyczne</v>
          </cell>
        </row>
        <row r="600">
          <cell r="A600">
            <v>85407</v>
          </cell>
          <cell r="B600" t="str">
            <v>Placówki wychowania pozaszkolnego</v>
          </cell>
        </row>
        <row r="601">
          <cell r="A601">
            <v>85410</v>
          </cell>
          <cell r="B601" t="str">
            <v>Internaty i bursy szkolne</v>
          </cell>
        </row>
        <row r="602">
          <cell r="A602">
            <v>85411</v>
          </cell>
          <cell r="B602" t="str">
            <v>Domy wczasów dziecięcych</v>
          </cell>
        </row>
        <row r="603">
          <cell r="A603">
            <v>85412</v>
          </cell>
          <cell r="B603" t="str">
            <v>Kolonie i obozy oraz inne formy wypoczynku dzieci i młodzieży szkolnej, a także szkolenia młodzieży</v>
          </cell>
        </row>
        <row r="604">
          <cell r="A604">
            <v>85413</v>
          </cell>
          <cell r="B604" t="str">
            <v>Kolonie i obozy dla młodzieży polonijnej w kraju</v>
          </cell>
        </row>
        <row r="605">
          <cell r="A605">
            <v>85415</v>
          </cell>
          <cell r="B605" t="str">
            <v>Pomoc materialna dla uczniów</v>
          </cell>
        </row>
        <row r="606">
          <cell r="A606">
            <v>85417</v>
          </cell>
          <cell r="B606" t="str">
            <v>Szkolne schroniska młodzieżowe</v>
          </cell>
        </row>
        <row r="607">
          <cell r="A607">
            <v>85418</v>
          </cell>
          <cell r="B607" t="str">
            <v>Przeciwdziałanie i ograniczanie skutków patologii społecznej</v>
          </cell>
        </row>
        <row r="608">
          <cell r="A608">
            <v>85419</v>
          </cell>
          <cell r="B608" t="str">
            <v>Ośrodki rewalidacyjno-wychowawcze</v>
          </cell>
        </row>
        <row r="609">
          <cell r="A609">
            <v>85420</v>
          </cell>
          <cell r="B609" t="str">
            <v>Młodzieżowe ośrodki wychowawcze</v>
          </cell>
        </row>
        <row r="610">
          <cell r="A610">
            <v>85421</v>
          </cell>
          <cell r="B610" t="str">
            <v>Młodzieżowe ośrodki socjoterapii</v>
          </cell>
        </row>
        <row r="611">
          <cell r="A611">
            <v>85446</v>
          </cell>
          <cell r="B611" t="str">
            <v>Dokształcanie i doskonalenie nauczycieli</v>
          </cell>
        </row>
        <row r="612">
          <cell r="A612">
            <v>85478</v>
          </cell>
          <cell r="B612" t="str">
            <v>Usuwanie skutków klęsk żywiołowych</v>
          </cell>
        </row>
        <row r="613">
          <cell r="A613">
            <v>85479</v>
          </cell>
          <cell r="B613" t="str">
            <v>Pomoc zagraniczna</v>
          </cell>
        </row>
        <row r="614">
          <cell r="A614">
            <v>85480</v>
          </cell>
          <cell r="B614" t="str">
            <v>Działalność badawczo-rozwojowa</v>
          </cell>
        </row>
        <row r="615">
          <cell r="A615">
            <v>85493</v>
          </cell>
          <cell r="B615" t="str">
            <v>Dochody państwowej jednostki budżetowej uzyskane z tytułu przejętych zadań, które w 2010 r. były finansowane z rachunku dochodów własnych</v>
          </cell>
        </row>
        <row r="616">
          <cell r="A616">
            <v>85494</v>
          </cell>
          <cell r="B616" t="str">
            <v>Dochody państwowej jednostki budżetowej uzyskane z tytułu przejętych zadań, które w 2010 r. były realizowane przez gospodarstwa pomocnicze</v>
          </cell>
        </row>
        <row r="617">
          <cell r="A617">
            <v>85495</v>
          </cell>
          <cell r="B617" t="str">
            <v>Pozostała działalność</v>
          </cell>
        </row>
        <row r="618">
          <cell r="A618">
            <v>90001</v>
          </cell>
          <cell r="B618" t="str">
            <v>Gospodarka ściekowa i ochrona wód</v>
          </cell>
        </row>
        <row r="619">
          <cell r="A619">
            <v>90002</v>
          </cell>
          <cell r="B619" t="str">
            <v>Gospodarka odpadami</v>
          </cell>
        </row>
        <row r="620">
          <cell r="A620">
            <v>90003</v>
          </cell>
          <cell r="B620" t="str">
            <v>Oczyszczanie miast i wsi</v>
          </cell>
        </row>
        <row r="621">
          <cell r="A621">
            <v>90004</v>
          </cell>
          <cell r="B621" t="str">
            <v>Utrzymanie zieleni w miastach i gminach</v>
          </cell>
        </row>
        <row r="622">
          <cell r="A622">
            <v>90005</v>
          </cell>
          <cell r="B622" t="str">
            <v>Ochrona powietrza atmosferycznego i klimatu</v>
          </cell>
        </row>
        <row r="623">
          <cell r="A623">
            <v>90006</v>
          </cell>
          <cell r="B623" t="str">
            <v>Ochrona gleby i wód podziemnych</v>
          </cell>
        </row>
        <row r="624">
          <cell r="A624">
            <v>90007</v>
          </cell>
          <cell r="B624" t="str">
            <v>Zmniejszenie hałasu i wibracji</v>
          </cell>
        </row>
        <row r="625">
          <cell r="A625">
            <v>90008</v>
          </cell>
          <cell r="B625" t="str">
            <v>Ochrona różnorodności biologicznej i krajobrazu</v>
          </cell>
        </row>
        <row r="626">
          <cell r="A626">
            <v>90009</v>
          </cell>
          <cell r="B626" t="str">
            <v>Ochrona przed promieniowaniem jonizującym</v>
          </cell>
        </row>
        <row r="627">
          <cell r="A627">
            <v>90010</v>
          </cell>
          <cell r="B627" t="str">
            <v>(uchylony)</v>
          </cell>
        </row>
        <row r="628">
          <cell r="A628">
            <v>90011</v>
          </cell>
          <cell r="B628" t="str">
            <v>Fundusz Ochrony Środowiska i Gospodarki Wodnej</v>
          </cell>
        </row>
        <row r="629">
          <cell r="A629">
            <v>90012</v>
          </cell>
          <cell r="B629" t="str">
            <v>EKOFUNDUSZ</v>
          </cell>
        </row>
        <row r="630">
          <cell r="A630">
            <v>90013</v>
          </cell>
          <cell r="B630" t="str">
            <v>Schroniska dla zwierząt</v>
          </cell>
        </row>
        <row r="631">
          <cell r="A631">
            <v>90014</v>
          </cell>
          <cell r="B631" t="str">
            <v>Inspekcja Ochrony Środowiska</v>
          </cell>
        </row>
        <row r="632">
          <cell r="A632">
            <v>90015</v>
          </cell>
          <cell r="B632" t="str">
            <v>Oświetlenie ulic, placów i dróg</v>
          </cell>
        </row>
        <row r="633">
          <cell r="A633">
            <v>90016</v>
          </cell>
          <cell r="B633" t="str">
            <v>Agencja Rozwoju Komunalnego</v>
          </cell>
        </row>
        <row r="634">
          <cell r="A634">
            <v>90017</v>
          </cell>
          <cell r="B634" t="str">
            <v>Zakłady gospodarki komunalnej</v>
          </cell>
        </row>
        <row r="635">
          <cell r="A635">
            <v>90018</v>
          </cell>
          <cell r="B635" t="str">
            <v>Ochrona brzegów morskich</v>
          </cell>
        </row>
        <row r="636">
          <cell r="A636">
            <v>90019</v>
          </cell>
          <cell r="B636" t="str">
            <v>Wpływy i wydatki związane z gromadzeniem środków z opłat i kar za korzystanie ze środowiska</v>
          </cell>
        </row>
        <row r="637">
          <cell r="A637">
            <v>90020</v>
          </cell>
          <cell r="B637" t="str">
            <v>Wpływy i wydatki związane z gromadzeniem środków z opłat produktowych</v>
          </cell>
        </row>
        <row r="638">
          <cell r="A638">
            <v>90021</v>
          </cell>
          <cell r="B638" t="str">
            <v>Fundusz Rozwoju Inwestycji Komunalnych</v>
          </cell>
        </row>
        <row r="639">
          <cell r="A639">
            <v>90022</v>
          </cell>
          <cell r="B639" t="str">
            <v>Generalna Dyrekcja Ochrony Środowiska</v>
          </cell>
        </row>
        <row r="640">
          <cell r="A640">
            <v>90023</v>
          </cell>
          <cell r="B640" t="str">
            <v>Regionalne dyrekcje ochrony środowiska</v>
          </cell>
        </row>
        <row r="641">
          <cell r="A641">
            <v>90024</v>
          </cell>
          <cell r="B641" t="str">
            <v>Wpływy i wydatki związane z wprowadzeniem do obrotu baterii i akumulatorów</v>
          </cell>
        </row>
        <row r="642">
          <cell r="A642">
            <v>90078</v>
          </cell>
          <cell r="B642" t="str">
            <v>Usuwanie skutków klęsk żywiołowych</v>
          </cell>
        </row>
        <row r="643">
          <cell r="A643">
            <v>90079</v>
          </cell>
          <cell r="B643" t="str">
            <v>Pomoc zagraniczna</v>
          </cell>
        </row>
        <row r="644">
          <cell r="A644">
            <v>90080</v>
          </cell>
          <cell r="B644" t="str">
            <v>Działalność badawczo-rozwojowa</v>
          </cell>
        </row>
        <row r="645">
          <cell r="A645">
            <v>90093</v>
          </cell>
          <cell r="B645" t="str">
            <v>Dochody państwowej jednostki budżetowej uzyskane z tytułu przejętych zadań, które w 2010 r. były finansowane z rachunku dochodów własnych</v>
          </cell>
        </row>
        <row r="646">
          <cell r="A646">
            <v>90094</v>
          </cell>
          <cell r="B646" t="str">
            <v>Dochody państwowej jednostki budżetowej uzyskane z tytułu przejętych zadań, które w 2010 r. były realizowane przez gospodarstwa pomocnicze</v>
          </cell>
        </row>
        <row r="647">
          <cell r="A647">
            <v>90095</v>
          </cell>
          <cell r="B647" t="str">
            <v>Pozostała działalność</v>
          </cell>
        </row>
        <row r="648">
          <cell r="A648">
            <v>92101</v>
          </cell>
          <cell r="B648" t="str">
            <v>Instytucje kinematografii</v>
          </cell>
        </row>
        <row r="649">
          <cell r="A649">
            <v>92102</v>
          </cell>
          <cell r="B649" t="str">
            <v>Polski Instytut Sztuki Filmowej</v>
          </cell>
        </row>
        <row r="650">
          <cell r="A650">
            <v>92103</v>
          </cell>
          <cell r="B650" t="str">
            <v>Zadania w zakresie kinematografii</v>
          </cell>
        </row>
        <row r="651">
          <cell r="A651">
            <v>92104</v>
          </cell>
          <cell r="B651" t="str">
            <v>Działalność radiowa i telewizyjna</v>
          </cell>
        </row>
        <row r="652">
          <cell r="A652">
            <v>92105</v>
          </cell>
          <cell r="B652" t="str">
            <v>Pozostałe zadania w zakresie kultury</v>
          </cell>
        </row>
        <row r="653">
          <cell r="A653">
            <v>92106</v>
          </cell>
          <cell r="B653" t="str">
            <v>Teatry</v>
          </cell>
        </row>
        <row r="654">
          <cell r="A654">
            <v>92108</v>
          </cell>
          <cell r="B654" t="str">
            <v>Filharmonie, orkiestry, chóry i kapele</v>
          </cell>
        </row>
        <row r="655">
          <cell r="A655">
            <v>92109</v>
          </cell>
          <cell r="B655" t="str">
            <v>Domy i ośrodki kultury, świetlice i kluby</v>
          </cell>
        </row>
        <row r="656">
          <cell r="A656">
            <v>92110</v>
          </cell>
          <cell r="B656" t="str">
            <v>Galerie i biura wystaw artystycznych</v>
          </cell>
        </row>
        <row r="657">
          <cell r="A657">
            <v>92113</v>
          </cell>
          <cell r="B657" t="str">
            <v>Centra kultury i sztuki</v>
          </cell>
        </row>
        <row r="658">
          <cell r="A658">
            <v>92114</v>
          </cell>
          <cell r="B658" t="str">
            <v>Pozostałe instytucje kultury</v>
          </cell>
        </row>
        <row r="659">
          <cell r="A659">
            <v>92115</v>
          </cell>
          <cell r="B659" t="str">
            <v>Polska Agencja Prasowa</v>
          </cell>
        </row>
        <row r="660">
          <cell r="A660">
            <v>92116</v>
          </cell>
          <cell r="B660" t="str">
            <v>Biblioteki</v>
          </cell>
        </row>
        <row r="661">
          <cell r="A661">
            <v>92117</v>
          </cell>
          <cell r="B661" t="str">
            <v>Archiwa</v>
          </cell>
        </row>
        <row r="662">
          <cell r="A662">
            <v>92118</v>
          </cell>
          <cell r="B662" t="str">
            <v>Muzea</v>
          </cell>
        </row>
        <row r="663">
          <cell r="A663">
            <v>92119</v>
          </cell>
          <cell r="B663" t="str">
            <v>Ośrodki ochrony i dokumentacji zabytków</v>
          </cell>
        </row>
        <row r="664">
          <cell r="A664">
            <v>92120</v>
          </cell>
          <cell r="B664" t="str">
            <v>Ochrona zabytków i opieka nad zabytkami</v>
          </cell>
        </row>
        <row r="665">
          <cell r="A665">
            <v>92121</v>
          </cell>
          <cell r="B665" t="str">
            <v>Wojewódzkie Urzędy Ochrony Zabytków</v>
          </cell>
        </row>
        <row r="666">
          <cell r="A666">
            <v>92122</v>
          </cell>
          <cell r="B666" t="str">
            <v>Rada Ochrony Pamięci Walk i Męczeństwa</v>
          </cell>
        </row>
        <row r="667">
          <cell r="A667">
            <v>92123</v>
          </cell>
          <cell r="B667" t="str">
            <v>Narodowy Fundusz Rewaloryzacji Zabytków Krakowa</v>
          </cell>
        </row>
        <row r="668">
          <cell r="A668">
            <v>92124</v>
          </cell>
          <cell r="B668" t="str">
            <v>Zarząd Rewaloryzacji Zespołów Zabytkowych Miasta Krakowa</v>
          </cell>
        </row>
        <row r="669">
          <cell r="A669">
            <v>92178</v>
          </cell>
          <cell r="B669" t="str">
            <v>Usuwanie skutków klęsk żywiołowych</v>
          </cell>
        </row>
        <row r="670">
          <cell r="A670">
            <v>92179</v>
          </cell>
          <cell r="B670" t="str">
            <v>Pomoc zagraniczna</v>
          </cell>
        </row>
        <row r="671">
          <cell r="A671">
            <v>92180</v>
          </cell>
          <cell r="B671" t="str">
            <v>Działalność badawczo-rozwojowa</v>
          </cell>
        </row>
        <row r="672">
          <cell r="A672">
            <v>92193</v>
          </cell>
          <cell r="B672" t="str">
            <v>Dochody państwowej jednostki budżetowej uzyskane z tytułu przejętych zadań, które w 2010 r. były finansowane z rachunku dochodów własnych</v>
          </cell>
        </row>
        <row r="673">
          <cell r="A673">
            <v>92194</v>
          </cell>
          <cell r="B673" t="str">
            <v>Dochody państwowej jednostki budżetowej uzyskane z tytułu przejętych zadań, które w 2010 r. były realizowane przez gospodarstwa pomocnicze</v>
          </cell>
        </row>
        <row r="674">
          <cell r="A674">
            <v>92195</v>
          </cell>
          <cell r="B674" t="str">
            <v>Pozostała działalność</v>
          </cell>
        </row>
        <row r="675">
          <cell r="A675">
            <v>92501</v>
          </cell>
          <cell r="B675" t="str">
            <v>Parki narodowe</v>
          </cell>
        </row>
        <row r="676">
          <cell r="A676">
            <v>92502</v>
          </cell>
          <cell r="B676" t="str">
            <v>Parki krajobrazowe</v>
          </cell>
        </row>
        <row r="677">
          <cell r="A677">
            <v>92503</v>
          </cell>
          <cell r="B677" t="str">
            <v>Rezerwaty i pomniki przyrody</v>
          </cell>
        </row>
        <row r="678">
          <cell r="A678">
            <v>92504</v>
          </cell>
          <cell r="B678" t="str">
            <v>Ogrody botaniczne i zoologiczne</v>
          </cell>
        </row>
        <row r="679">
          <cell r="A679">
            <v>92578</v>
          </cell>
          <cell r="B679" t="str">
            <v>Usuwanie skutków klęsk żywiołowych</v>
          </cell>
        </row>
        <row r="680">
          <cell r="A680">
            <v>92579</v>
          </cell>
          <cell r="B680" t="str">
            <v>Pomoc zagraniczna</v>
          </cell>
        </row>
        <row r="681">
          <cell r="A681">
            <v>92580</v>
          </cell>
          <cell r="B681" t="str">
            <v>Działalność badawczo-rozwojowa</v>
          </cell>
        </row>
        <row r="682">
          <cell r="A682">
            <v>92593</v>
          </cell>
          <cell r="B682" t="str">
            <v>Dochody państwowej jednostki budżetowej uzyskane z tytułu przejętych zadań, które w 2010 r. były finansowane z rachunku dochodów własnych</v>
          </cell>
        </row>
        <row r="683">
          <cell r="A683">
            <v>92594</v>
          </cell>
          <cell r="B683" t="str">
            <v>Dochody państwowej jednostki budżetowej uzyskane z tytułu przejętych zadań, które w 2010 r. były realizowane przez gospodarstwa pomocnicze</v>
          </cell>
        </row>
        <row r="684">
          <cell r="A684">
            <v>92595</v>
          </cell>
          <cell r="B684" t="str">
            <v>Pozostała działalność</v>
          </cell>
        </row>
        <row r="685">
          <cell r="A685">
            <v>92601</v>
          </cell>
          <cell r="B685" t="str">
            <v>Obiekty sportowe</v>
          </cell>
        </row>
        <row r="686">
          <cell r="A686">
            <v>92603</v>
          </cell>
          <cell r="B686" t="str">
            <v>Komisja do Zwalczania Dopingu w Sporcie</v>
          </cell>
        </row>
        <row r="687">
          <cell r="A687">
            <v>92604</v>
          </cell>
          <cell r="B687" t="str">
            <v>Instytucje kultury fizycznej</v>
          </cell>
        </row>
        <row r="688">
          <cell r="A688">
            <v>92605</v>
          </cell>
          <cell r="B688" t="str">
            <v>Zadania w zakresie kultury fizycznej</v>
          </cell>
        </row>
        <row r="689">
          <cell r="A689">
            <v>92678</v>
          </cell>
          <cell r="B689" t="str">
            <v>Usuwanie skutków klęsk żywiołowych</v>
          </cell>
        </row>
        <row r="690">
          <cell r="A690">
            <v>92679</v>
          </cell>
          <cell r="B690" t="str">
            <v>Pomoc zagraniczna</v>
          </cell>
        </row>
        <row r="691">
          <cell r="A691">
            <v>92680</v>
          </cell>
          <cell r="B691" t="str">
            <v>Działalność badawczo-rozwojowa</v>
          </cell>
        </row>
        <row r="692">
          <cell r="A692">
            <v>92693</v>
          </cell>
          <cell r="B692" t="str">
            <v>Dochody państwowej jednostki budżetowej uzyskane z tytułu przejętych zadań, które w 2010 r. były finansowane z rachunku dochodów własnych</v>
          </cell>
        </row>
        <row r="693">
          <cell r="A693">
            <v>92694</v>
          </cell>
          <cell r="B693" t="str">
            <v>Dochody państwowej jednostki budżetowej uzyskane z tytułu przejętych zadań, które w 2010 r. były realizowane przez gospodarstwa pomocnicze</v>
          </cell>
        </row>
        <row r="694">
          <cell r="A694">
            <v>92695</v>
          </cell>
          <cell r="B694" t="str">
            <v>Pozostała działalność</v>
          </cell>
        </row>
      </sheetData>
      <sheetData sheetId="2">
        <row r="1">
          <cell r="A1">
            <v>1</v>
          </cell>
          <cell r="B1" t="str">
            <v>Podatek dochodowy od osób fizycznych</v>
          </cell>
        </row>
        <row r="2">
          <cell r="A2">
            <v>2</v>
          </cell>
          <cell r="B2" t="str">
            <v>Podatek dochodowy od osób prawnych</v>
          </cell>
        </row>
        <row r="3">
          <cell r="A3">
            <v>3</v>
          </cell>
          <cell r="B3" t="str">
            <v>Zryczałtowany podatek dochodowy od osób fizycznych</v>
          </cell>
        </row>
        <row r="4">
          <cell r="A4">
            <v>4</v>
          </cell>
          <cell r="B4" t="str">
            <v>Podatek dochodowy od osób fizycznych z odpłatnego zbycia papierów wartościowych lub pochodnych instrumentów finansowych</v>
          </cell>
        </row>
        <row r="5">
          <cell r="A5">
            <v>5</v>
          </cell>
          <cell r="B5" t="str">
            <v>Podatek od gier</v>
          </cell>
        </row>
        <row r="6">
          <cell r="A6">
            <v>6</v>
          </cell>
          <cell r="B6" t="str">
            <v>Cła</v>
          </cell>
        </row>
        <row r="7">
          <cell r="A7">
            <v>7</v>
          </cell>
          <cell r="B7" t="str">
            <v>Podatek tonażowy</v>
          </cell>
        </row>
        <row r="8">
          <cell r="A8">
            <v>9</v>
          </cell>
          <cell r="B8" t="str">
            <v>Podatek akcyzowy od wyrobów nabytych wewnątrzwspólnotowo</v>
          </cell>
        </row>
        <row r="9">
          <cell r="A9">
            <v>11</v>
          </cell>
          <cell r="B9" t="str">
            <v>Podatek akcyzowy od wyrobów akcyzowych w kraju</v>
          </cell>
        </row>
        <row r="10">
          <cell r="A10">
            <v>12</v>
          </cell>
          <cell r="B10" t="str">
            <v>Podatek akcyzowy od wyrobów akcyzowych importowanych</v>
          </cell>
        </row>
        <row r="11">
          <cell r="A11">
            <v>13</v>
          </cell>
          <cell r="B11" t="str">
            <v>Wpływy z opłaty restrukturyzacyjnej</v>
          </cell>
        </row>
        <row r="12">
          <cell r="A12">
            <v>14</v>
          </cell>
          <cell r="B12" t="str">
            <v>Podatek od towarów i usług</v>
          </cell>
        </row>
        <row r="13">
          <cell r="A13">
            <v>15</v>
          </cell>
          <cell r="B13" t="str">
            <v>Podatek od wydobycia niektórych kopalin</v>
          </cell>
        </row>
        <row r="14">
          <cell r="A14">
            <v>31</v>
          </cell>
          <cell r="B14" t="str">
            <v>Podatek od nieruchomości</v>
          </cell>
        </row>
        <row r="15">
          <cell r="A15">
            <v>32</v>
          </cell>
          <cell r="B15" t="str">
            <v>Podatek rolny</v>
          </cell>
        </row>
        <row r="16">
          <cell r="A16">
            <v>33</v>
          </cell>
          <cell r="B16" t="str">
            <v>Podatek leśny</v>
          </cell>
        </row>
        <row r="17">
          <cell r="A17">
            <v>34</v>
          </cell>
          <cell r="B17" t="str">
            <v>Podatek od środków transportowych</v>
          </cell>
        </row>
        <row r="18">
          <cell r="A18">
            <v>35</v>
          </cell>
          <cell r="B18" t="str">
            <v>Podatek od działalności gospodarczej osób fizycznych, opłacany w formie karty podatkowej</v>
          </cell>
        </row>
        <row r="19">
          <cell r="A19">
            <v>36</v>
          </cell>
          <cell r="B19" t="str">
            <v>Podatek od spadków i darowizn</v>
          </cell>
        </row>
        <row r="20">
          <cell r="A20">
            <v>37</v>
          </cell>
          <cell r="B20" t="str">
            <v>Opłata od posiadania psów</v>
          </cell>
        </row>
        <row r="21">
          <cell r="A21">
            <v>39</v>
          </cell>
          <cell r="B21" t="str">
            <v>Wpływy z opłaty uzdrowiskowej, pobieranej w gminach posiadających status gminy uzdrowiskowej</v>
          </cell>
        </row>
        <row r="22">
          <cell r="A22">
            <v>40</v>
          </cell>
          <cell r="B22" t="str">
            <v>Wpływy z opłaty produktowej</v>
          </cell>
        </row>
        <row r="23">
          <cell r="A23">
            <v>41</v>
          </cell>
          <cell r="B23" t="str">
            <v>Wpływy z opłaty skarbowej</v>
          </cell>
        </row>
        <row r="24">
          <cell r="A24">
            <v>42</v>
          </cell>
          <cell r="B24" t="str">
            <v>Wpływy z opłaty komunikacyjnej</v>
          </cell>
        </row>
        <row r="25">
          <cell r="A25">
            <v>43</v>
          </cell>
          <cell r="B25" t="str">
            <v>Wpływy z opłaty targowej</v>
          </cell>
        </row>
        <row r="26">
          <cell r="A26">
            <v>44</v>
          </cell>
          <cell r="B26" t="str">
            <v>Wpływy z opłaty miejscowej</v>
          </cell>
        </row>
        <row r="27">
          <cell r="A27">
            <v>46</v>
          </cell>
          <cell r="B27" t="str">
            <v>Wpływy z opłaty eksploatacyjnej</v>
          </cell>
        </row>
        <row r="28">
          <cell r="A28">
            <v>47</v>
          </cell>
          <cell r="B28" t="str">
            <v>Wpływy z opłat za zarząd, użytkowanie i użytkowanie wieczyste nieruchomości</v>
          </cell>
        </row>
        <row r="29">
          <cell r="A29">
            <v>48</v>
          </cell>
          <cell r="B29" t="str">
            <v>Wpływy z opłat za zezwolenia na sprzedaż napojów alkoholowych</v>
          </cell>
        </row>
        <row r="30">
          <cell r="A30">
            <v>49</v>
          </cell>
          <cell r="B30" t="str">
            <v>Wpływy z innych lokalnych opłat pobieranych przez jednostki samorządu terytorialnego na podstawie odrębnych ustaw</v>
          </cell>
        </row>
        <row r="31">
          <cell r="A31">
            <v>50</v>
          </cell>
          <cell r="B31" t="str">
            <v>Podatek od czynności cywilnoprawnych</v>
          </cell>
        </row>
        <row r="32">
          <cell r="A32">
            <v>51</v>
          </cell>
          <cell r="B32" t="str">
            <v>Wpływy z opłaty eksploatacyjnej od przedsiębiorstw górniczych węgla kamiennego</v>
          </cell>
        </row>
        <row r="33">
          <cell r="A33">
            <v>52</v>
          </cell>
          <cell r="B33" t="str">
            <v>Przychody z handlu uprawnieniami do emisji</v>
          </cell>
        </row>
        <row r="34">
          <cell r="A34">
            <v>53</v>
          </cell>
          <cell r="B34" t="str">
            <v>Przychody z tytułu zagospodarowania odpadów</v>
          </cell>
        </row>
        <row r="35">
          <cell r="A35">
            <v>54</v>
          </cell>
          <cell r="B35" t="str">
            <v>Przychody z tytułu opłat i kar za substancje zubożające warstwę ozonową</v>
          </cell>
        </row>
        <row r="36">
          <cell r="A36">
            <v>56</v>
          </cell>
          <cell r="B36" t="str">
            <v>Zaległości z tytułu podatków i opłat zniesionych</v>
          </cell>
        </row>
        <row r="37">
          <cell r="A37">
            <v>57</v>
          </cell>
          <cell r="B37" t="str">
            <v>Grzywny, mandaty i inne kary pieniężne od osób fizycznych</v>
          </cell>
        </row>
        <row r="38">
          <cell r="A38">
            <v>58</v>
          </cell>
          <cell r="B38" t="str">
            <v>Grzywny i inne kary pieniężne od osób prawnych i innych jednostek organizacyjnych</v>
          </cell>
        </row>
        <row r="39">
          <cell r="A39">
            <v>59</v>
          </cell>
          <cell r="B39" t="str">
            <v>Wpływy z opłat za koncesje i licencje</v>
          </cell>
        </row>
        <row r="40">
          <cell r="A40">
            <v>60</v>
          </cell>
          <cell r="B40" t="str">
            <v>Wpływy z tytułu realizacji odpowiedzialności Skarbu Państwa za wkłady oszczędnościowe ludności</v>
          </cell>
        </row>
        <row r="41">
          <cell r="A41">
            <v>68</v>
          </cell>
          <cell r="B41" t="str">
            <v>Wpływy od rodziców z tytułu odpłatności za utrzymanie dzieci (wychowanków) w placówkach opiekuńczo-wychowawczych i w rodzinach zastępczych</v>
          </cell>
        </row>
        <row r="42">
          <cell r="A42">
            <v>69</v>
          </cell>
          <cell r="B42" t="str">
            <v>Wpływy z różnych opłat</v>
          </cell>
        </row>
        <row r="43">
          <cell r="A43">
            <v>70</v>
          </cell>
          <cell r="B43" t="str">
            <v>Wpływy ze spłat oprocentowanych pożyczek udzielonych sędziom i prokuratorom na zaspokojenie ich potrzeb mieszkaniowych</v>
          </cell>
        </row>
        <row r="44">
          <cell r="A44">
            <v>71</v>
          </cell>
          <cell r="B44" t="str">
            <v>Wpłaty z zysku Narodowego Banku Polskiego</v>
          </cell>
        </row>
        <row r="45">
          <cell r="A45">
            <v>72</v>
          </cell>
          <cell r="B45" t="str">
            <v>(uchylony)</v>
          </cell>
        </row>
        <row r="46">
          <cell r="A46">
            <v>73</v>
          </cell>
          <cell r="B46" t="str">
            <v>Wpłaty z zysku przedsiębiorstw państwowych, jednoosobowych spółek Skarbu Państwa i spółek jednostek samorządu terytorialnego</v>
          </cell>
        </row>
        <row r="47">
          <cell r="A47">
            <v>74</v>
          </cell>
          <cell r="B47" t="str">
            <v>Wpływy z dywidend</v>
          </cell>
        </row>
        <row r="48">
          <cell r="A48">
            <v>75</v>
          </cell>
          <cell r="B48" t="str">
            <v>Dochody z najmu i dzierżawy składników majątkowych Skarbu Państwa, jednostek samorządu terytorialnego lub innych jednostek zaliczanych do sektora finansów publicznych oraz innych umów o podobnym charakterze</v>
          </cell>
        </row>
        <row r="49">
          <cell r="A49">
            <v>76</v>
          </cell>
          <cell r="B49" t="str">
            <v>Wpływy z tytułu przekształcenia prawa użytkowania wieczystego przysługującego osobom fizycznym w prawo własności</v>
          </cell>
        </row>
        <row r="50">
          <cell r="A50">
            <v>77</v>
          </cell>
          <cell r="B50" t="str">
            <v>Wpłaty z tytułu odpłatnego nabycia prawa własności oraz prawa użytkowania wieczystego nieruchomości</v>
          </cell>
        </row>
        <row r="51">
          <cell r="A51">
            <v>78</v>
          </cell>
          <cell r="B51" t="str">
            <v>Dochody ze zbycia praw majątkowych</v>
          </cell>
        </row>
        <row r="52">
          <cell r="A52">
            <v>79</v>
          </cell>
          <cell r="B52" t="str">
            <v>Wpłata do budżetu nadwyżek środków znajdujących się na rachunkach państwowych funduszy celowych tworzonych z przychodów z prywatyzacji</v>
          </cell>
        </row>
        <row r="53">
          <cell r="A53">
            <v>81</v>
          </cell>
          <cell r="B53" t="str">
            <v>Wpłaty środków pozostałych po likwidacji przedsiębiorstw</v>
          </cell>
        </row>
        <row r="54">
          <cell r="A54">
            <v>82</v>
          </cell>
          <cell r="B54" t="str">
            <v>Wpływy ze składek na państwowe fundusze celowe</v>
          </cell>
        </row>
        <row r="55">
          <cell r="A55">
            <v>83</v>
          </cell>
          <cell r="B55" t="str">
            <v>Wpływy z usług</v>
          </cell>
        </row>
        <row r="56">
          <cell r="A56">
            <v>84</v>
          </cell>
          <cell r="B56" t="str">
            <v>Wpływy ze sprzedaży wyrobów</v>
          </cell>
        </row>
        <row r="57">
          <cell r="A57">
            <v>85</v>
          </cell>
          <cell r="B57" t="str">
            <v>Wpłaty zakładów pracy na PFRON</v>
          </cell>
        </row>
        <row r="58">
          <cell r="A58">
            <v>86</v>
          </cell>
          <cell r="B58" t="str">
            <v>Wpływy rekompensujące kwoty składek przekazanych na rzecz otwartych funduszy emerytalnych</v>
          </cell>
        </row>
        <row r="59">
          <cell r="A59">
            <v>87</v>
          </cell>
          <cell r="B59" t="str">
            <v>Wpływy ze sprzedaży składników majątkowych</v>
          </cell>
        </row>
        <row r="60">
          <cell r="A60">
            <v>89</v>
          </cell>
          <cell r="B60" t="str">
            <v>Odsetki za nieterminowe rozliczenia, płacone przez urzędy obsługujące organy podatkowe</v>
          </cell>
        </row>
        <row r="61">
          <cell r="A61">
            <v>90</v>
          </cell>
          <cell r="B61" t="str">
            <v>Odsetki od dotacji oraz płatności: wykorzystanych niezgodnie z przeznaczeniem lub wykorzystanych z naruszeniem procedur, o których mowa w art. 184 ustawy, pobranych nienależnie lub w nadmiernej wysokości</v>
          </cell>
        </row>
        <row r="62">
          <cell r="A62">
            <v>91</v>
          </cell>
          <cell r="B62" t="str">
            <v>Odsetki od nieterminowych wpłat z tytułu podatków i opłat</v>
          </cell>
        </row>
        <row r="63">
          <cell r="A63">
            <v>92</v>
          </cell>
          <cell r="B63" t="str">
            <v>Pozostałe odsetki</v>
          </cell>
        </row>
        <row r="64">
          <cell r="A64">
            <v>96</v>
          </cell>
          <cell r="B64" t="str">
            <v>Otrzymane spadki, zapisy i darowizny w postaci pieniężnej</v>
          </cell>
        </row>
        <row r="65">
          <cell r="A65">
            <v>97</v>
          </cell>
          <cell r="B65" t="str">
            <v>Wpływy z różnych dochodów</v>
          </cell>
        </row>
        <row r="66">
          <cell r="A66">
            <v>98</v>
          </cell>
          <cell r="B66" t="str">
            <v>Wpływy z tytułu zwrotów wypłaconych świadczeń z funduszu alimentacyjnego</v>
          </cell>
        </row>
        <row r="67">
          <cell r="A67">
            <v>106</v>
          </cell>
          <cell r="B67" t="str">
            <v>Wpływy z prywatyzacji mienia Skarbu Państwa na państwowe fundusze celowe: Fundusz Reprywatyzacji, Fundusz Restrukturyzacji Przedsiębiorców, Fundusz Skarbu Państwa, Fundusz Nauki i Technologii Polskiej oraz na wyodrębniony rachunek ministra właściwego ds. pracy na finansowanie zadań na rzecz przeciwdziałania bezrobociu</v>
          </cell>
        </row>
        <row r="68">
          <cell r="A68">
            <v>107</v>
          </cell>
          <cell r="B68" t="str">
            <v>Przychody państwowych funduszy celowych z dopłat do stawek w grach losowych stanowiących monopol Państwa</v>
          </cell>
        </row>
        <row r="69">
          <cell r="A69">
            <v>108</v>
          </cell>
          <cell r="B69" t="str">
            <v>Różne, w tym określone ustawowo przychody państwowych funduszy celowych</v>
          </cell>
        </row>
        <row r="70">
          <cell r="A70">
            <v>109</v>
          </cell>
          <cell r="B70" t="str">
            <v>Wpływy z prywatyzacji mienia Skarbu Państwa na Fundusz Rezerwy Demograficznej</v>
          </cell>
        </row>
        <row r="71">
          <cell r="A71">
            <v>150</v>
          </cell>
          <cell r="B71" t="str">
            <v>Nierozliczone dochody otrzymane z placówek polskich za granicą</v>
          </cell>
        </row>
        <row r="72">
          <cell r="A72">
            <v>151</v>
          </cell>
          <cell r="B72" t="str">
            <v>Różnice kursowe</v>
          </cell>
        </row>
        <row r="73">
          <cell r="A73">
            <v>200</v>
          </cell>
          <cell r="B73" t="str">
            <v>Dotacje celowe w ramach programów finansowanych z udziałem środków europejskich oraz środków, o których mowa w art. 5 ust. 1 pkt 3 oraz ust. 3 pkt 5 i 6 ustawy, lub płatności w ramach budżetu środków europejskich</v>
          </cell>
        </row>
        <row r="74">
          <cell r="A74">
            <v>201</v>
          </cell>
          <cell r="B74" t="str">
            <v>Dotacje celowe otrzymane z budżetu państwa na realizację zadań bieżących z zakresu administracji rządowej oraz innych zadań zleconych gminie (związkom gmin) ustawami</v>
          </cell>
        </row>
        <row r="75">
          <cell r="A75">
            <v>202</v>
          </cell>
          <cell r="B75" t="str">
            <v>Dotacje celowe otrzymane z budżetu państwa na zadania bieżące realizowane przez gminę na podstawie porozumień z organami administracji rządowej</v>
          </cell>
        </row>
        <row r="76">
          <cell r="A76">
            <v>203</v>
          </cell>
          <cell r="B76" t="str">
            <v>Dotacje celowe otrzymane z budżetu państwa na realizację własnych zadań bieżących gmin (związków gmin)</v>
          </cell>
        </row>
        <row r="77">
          <cell r="A77">
            <v>211</v>
          </cell>
          <cell r="B77" t="str">
            <v>Dotacje celowe otrzymane z budżetu państwa na zadania bieżące z zakresu administracji rządowej oraz inne zadania zlecone ustawami realizowane przez powiat</v>
          </cell>
        </row>
        <row r="78">
          <cell r="A78">
            <v>212</v>
          </cell>
          <cell r="B78" t="str">
            <v>Dotacje celowe otrzymane z budżetu państwa na zadania bieżące realizowane przez powiat na podstawie porozumień z organami administracji rządowej</v>
          </cell>
        </row>
        <row r="79">
          <cell r="A79">
            <v>213</v>
          </cell>
          <cell r="B79" t="str">
            <v>Dotacje celowe otrzymane z budżetu państwa na realizację bieżących zadań własnych powiatu</v>
          </cell>
        </row>
        <row r="80">
          <cell r="A80">
            <v>221</v>
          </cell>
          <cell r="B80" t="str">
            <v>Dotacje celowe otrzymane z budżetu państwa na zadania bieżące z zakresu administracji rządowej oraz inne zadania zlecone ustawami realizowane przez samorząd województwa</v>
          </cell>
        </row>
        <row r="81">
          <cell r="A81">
            <v>222</v>
          </cell>
          <cell r="B81" t="str">
            <v>Dotacje celowe otrzymane z budżetu państwa na zadania bieżące realizowane przez samorząd województwa na podstawie porozumień z organami administracji rządowej</v>
          </cell>
        </row>
        <row r="82">
          <cell r="A82">
            <v>223</v>
          </cell>
          <cell r="B82" t="str">
            <v>Dotacje celowe otrzymane z budżetu państwa na realizację bieżących zadań własnych samorządu województwa</v>
          </cell>
        </row>
        <row r="83">
          <cell r="A83">
            <v>224</v>
          </cell>
          <cell r="B83" t="str">
            <v>Dotacje celowe otrzymane z budżetu państwa dla państwowej instytucji kultury na dofinansowanie zadań bieżących objętych mecenatem państwa, wykonywanych w ramach programów ministra właściwego do spraw kultury i ochrony dziedzictwa narodowego przez samorządowe instytucje kultury</v>
          </cell>
        </row>
        <row r="84">
          <cell r="A84">
            <v>225</v>
          </cell>
          <cell r="B84" t="str">
            <v>Dotacje celowe otrzymane z budżetu państwa dla państwowej instytucji kultury na dofinansowanie zadań bieżących objętych mecenatem państwa, wykonywanych w ramach programów ministra właściwego do spraw kultury i ochrony dziedzictwa narodowego przez jednostki niezaliczane do sektora finansów publicznych</v>
          </cell>
        </row>
        <row r="85">
          <cell r="A85">
            <v>226</v>
          </cell>
          <cell r="B85" t="str">
            <v>(uchylony)</v>
          </cell>
        </row>
        <row r="86">
          <cell r="A86">
            <v>227</v>
          </cell>
          <cell r="B86" t="str">
            <v>Dotacja podmiotowa z budżetu otrzymana przez uczelnię publiczną lub prowadzącą studia doktoranckie jednostkę naukową na pozostałe zadania</v>
          </cell>
        </row>
        <row r="87">
          <cell r="A87">
            <v>228</v>
          </cell>
          <cell r="B87" t="str">
            <v>Dotacja otrzymana z budżetu przez instytucję gospodarki budżetowej na pierwsze wyposażenie w środki obrotowe</v>
          </cell>
        </row>
        <row r="88">
          <cell r="A88">
            <v>229</v>
          </cell>
          <cell r="B88" t="str">
            <v>Wpływy do budżetu nadwyżki środków finansowych agencji wykonawczej</v>
          </cell>
        </row>
        <row r="89">
          <cell r="A89">
            <v>231</v>
          </cell>
          <cell r="B89" t="str">
            <v>Dotacje celowe otrzymane z gminy na zadania bieżące realizowane na podstawie porozumień (umów) między jednostkami samorządu terytorialnego</v>
          </cell>
        </row>
        <row r="90">
          <cell r="A90">
            <v>232</v>
          </cell>
          <cell r="B90" t="str">
            <v>Dotacje celowe otrzymane z powiatu na zadania bieżące realizowane na podstawie porozumień (umów) między jednostkami samorządu terytorialnego</v>
          </cell>
        </row>
        <row r="91">
          <cell r="A91">
            <v>233</v>
          </cell>
          <cell r="B91" t="str">
            <v>Dotacje celowe otrzymane od samorządu województwa na zadania bieżące realizowane na podstawie porozumień (umów) między jednostkami samorządu terytorialnego</v>
          </cell>
        </row>
        <row r="92">
          <cell r="A92">
            <v>234</v>
          </cell>
          <cell r="B92" t="str">
            <v>Wpływy do budżetu części zysku państwowych osób prawnych</v>
          </cell>
        </row>
        <row r="93">
          <cell r="A93">
            <v>235</v>
          </cell>
          <cell r="B93" t="str">
            <v>Dochody budżetu państwa związane z realizacją zadań zlecanych jednostkom samorządu terytorialnego</v>
          </cell>
        </row>
        <row r="94">
          <cell r="A94">
            <v>236</v>
          </cell>
          <cell r="B94" t="str">
            <v>Dochody jednostek samorządu terytorialnego związane z realizacją zadań z zakresu administracji rządowej oraz innych zadań zleconych ustawami</v>
          </cell>
        </row>
        <row r="95">
          <cell r="A95">
            <v>237</v>
          </cell>
          <cell r="B95" t="str">
            <v>Wpływy do budżetu nadwyżki środków obrotowych samorządowego zakładu budżetowego</v>
          </cell>
        </row>
        <row r="96">
          <cell r="A96">
            <v>239</v>
          </cell>
          <cell r="B96" t="str">
            <v>Wpływy do budżetu zysku instytucji gospodarki budżetowej</v>
          </cell>
        </row>
        <row r="97">
          <cell r="A97">
            <v>240</v>
          </cell>
          <cell r="B97" t="str">
            <v>Wpływy do budżetu pozostałości środków finansowych gromadzonych na wydzielonym rachunku jednostki budżetowej</v>
          </cell>
        </row>
        <row r="98">
          <cell r="A98">
            <v>241</v>
          </cell>
          <cell r="B98" t="str">
            <v>Dotacja otrzymana z budżetu jednostki samorządu terytorialnego przez samorządowy zakład budżetowy na pierwsze wyposażenie w środki obrotowe</v>
          </cell>
        </row>
        <row r="99">
          <cell r="A99">
            <v>243</v>
          </cell>
          <cell r="B99" t="str">
            <v>Dotacja z budżetu otrzymana przez państwowy fundusz celowy</v>
          </cell>
        </row>
        <row r="100">
          <cell r="A100">
            <v>244</v>
          </cell>
          <cell r="B100" t="str">
            <v>Dotacje otrzymane z państwowych funduszy celowych na realizację zadań bieżących jednostek sektora finansów publicznych</v>
          </cell>
        </row>
        <row r="101">
          <cell r="A101">
            <v>246</v>
          </cell>
          <cell r="B101" t="str">
            <v>Środki otrzymane od pozostałych jednostek zaliczanych do sektora finansów publicznych na realizację zadań bieżących jednostek zaliczanych do sektora finansów publicznych</v>
          </cell>
        </row>
        <row r="102">
          <cell r="A102">
            <v>248</v>
          </cell>
          <cell r="B102" t="str">
            <v>Dotacja podmiotowa z budżetu otrzymana przez samorządową instytucję kultury</v>
          </cell>
        </row>
        <row r="103">
          <cell r="A103">
            <v>249</v>
          </cell>
          <cell r="B103" t="str">
            <v>Dotacja podmiotowa z budżetu otrzymana przez samodzielny publiczny zakład opieki zdrowotnej utworzony przez organ administracji rządowej lub uczelnię publiczną</v>
          </cell>
        </row>
        <row r="104">
          <cell r="A104">
            <v>250</v>
          </cell>
          <cell r="B104" t="str">
            <v>(uchylony)</v>
          </cell>
        </row>
        <row r="105">
          <cell r="A105">
            <v>251</v>
          </cell>
          <cell r="B105" t="str">
            <v>Dotacja podmiotowa z budżetu otrzymana przez samorządowy zakład budżetowy</v>
          </cell>
        </row>
        <row r="106">
          <cell r="A106">
            <v>252</v>
          </cell>
          <cell r="B106" t="str">
            <v>Dotacja podmiotowa z budżetu otrzymana przez uczelnię publiczną na zadania, o których mowa w art. 94 ust. 1 pkt 1 ustawy z dnia 27 lipca 2005 r. - Prawo o szkolnictwie wyższym</v>
          </cell>
        </row>
        <row r="107">
          <cell r="A107">
            <v>253</v>
          </cell>
          <cell r="B107" t="str">
            <v>W paragrafie tym ujmuje się dochody jednostek naukowych, o których mowa w art. 2 pkt 9 ustawy z dnia 30 kwietnia 2010 r. o zasadach finansowania nauki (Dz. U. Nr 96, poz. 615, z późn. zm.), z wyłączeniem jednostek niezaliczanych do sektora finansów publicznych</v>
          </cell>
        </row>
        <row r="108">
          <cell r="A108">
            <v>255</v>
          </cell>
          <cell r="B108" t="str">
            <v>Dotacja podmiotowa z budżetu otrzymana przez państwową instytucję kultury</v>
          </cell>
        </row>
        <row r="109">
          <cell r="A109">
            <v>256</v>
          </cell>
          <cell r="B109" t="str">
            <v>Dotacja podmiotowa z budżetu otrzymana przez samodzielny publiczny zakład opieki zdrowotnej utworzony przez jednostkę samorządu terytorialnego</v>
          </cell>
        </row>
        <row r="110">
          <cell r="A110">
            <v>257</v>
          </cell>
          <cell r="B110" t="str">
            <v>Dotacja podmiotowa z budżetu otrzymana przez pozostałe jednostki sektora finansów publicznych</v>
          </cell>
        </row>
        <row r="111">
          <cell r="A111">
            <v>259</v>
          </cell>
          <cell r="B111" t="str">
            <v>Dotacja podmiotowa z budżetu otrzymana przez publiczną jednostkę systemu oświaty prowadzoną przez osobę prawną inną niż jednostka samorządu terytorialnego lub przez osobę fizyczną</v>
          </cell>
        </row>
        <row r="112">
          <cell r="A112">
            <v>262</v>
          </cell>
          <cell r="B112" t="str">
            <v>Dotacja przedmiotowa z budżetu otrzymana przez pozostałe jednostki sektora finansów publicznych</v>
          </cell>
        </row>
        <row r="113">
          <cell r="A113">
            <v>264</v>
          </cell>
          <cell r="B113" t="str">
            <v>Dotacja celowa otrzymana z budżetu jednostki samorządu terytorialnego przez samorządowy zakład budżetowy na zadania bieżące</v>
          </cell>
        </row>
        <row r="114">
          <cell r="A114">
            <v>265</v>
          </cell>
          <cell r="B114" t="str">
            <v>Dotacja przedmiotowa z budżetu otrzymana przez samorządowy zakład budżetowy</v>
          </cell>
        </row>
        <row r="115">
          <cell r="A115">
            <v>268</v>
          </cell>
          <cell r="B115" t="str">
            <v>Rekompensaty utraconych dochodów w podatkach i opłatach lokalnych</v>
          </cell>
        </row>
        <row r="116">
          <cell r="A116">
            <v>269</v>
          </cell>
          <cell r="B116" t="str">
            <v>Środki z Funduszu Pracy otrzymane przez powiat z przeznaczeniem na finansowanie kosztów wynagrodzenia i składek na ubezpieczenia społeczne pracowników powiatowego urzędu pracy</v>
          </cell>
        </row>
        <row r="117">
          <cell r="A117">
            <v>270</v>
          </cell>
          <cell r="B117" t="str">
            <v>Środki na dofinansowanie własnych zadań bieżących gmin (związków gmin), powiatów (związków powiatów), samorządów województw, pozyskane z innych źródeł</v>
          </cell>
        </row>
        <row r="118">
          <cell r="A118">
            <v>271</v>
          </cell>
          <cell r="B118" t="str">
            <v>Dotacja celowa otrzymana z tytułu pomocy finansowej udzielanej między jednostkami samorządu terytorialnego na dofinansowanie własnych zadań bieżących</v>
          </cell>
        </row>
        <row r="119">
          <cell r="A119">
            <v>273</v>
          </cell>
          <cell r="B119" t="str">
            <v>Dotacje celowe otrzymane z budżetu przez użytkowników zabytków niebędących jednostkami budżetowymi na finansowanie i dofinansowanie prac remontowych i konserwatorskich przy tych zabytkach</v>
          </cell>
        </row>
        <row r="120">
          <cell r="A120">
            <v>275</v>
          </cell>
          <cell r="B120" t="str">
            <v>Środki na uzupełnienie dochodów gmin</v>
          </cell>
        </row>
        <row r="121">
          <cell r="A121">
            <v>276</v>
          </cell>
          <cell r="B121" t="str">
            <v>Środki na uzupełnienie dochodów powiatów</v>
          </cell>
        </row>
        <row r="122">
          <cell r="A122">
            <v>277</v>
          </cell>
          <cell r="B122" t="str">
            <v>Środki na uzupełnienie dochodów województw</v>
          </cell>
        </row>
        <row r="123">
          <cell r="A123">
            <v>279</v>
          </cell>
          <cell r="B123" t="str">
            <v>Środki na utrzymanie rzecznych przepraw promowych oraz na remonty, utrzymanie, ochronę i zarządzanie drogami krajowymi i wojewódzkimi w granicach miast na prawach powiatu</v>
          </cell>
        </row>
        <row r="124">
          <cell r="A124">
            <v>280</v>
          </cell>
          <cell r="B124" t="str">
            <v>Dotacja celowa otrzymana z budżetu przez pozostałe jednostki zaliczane do sektora finansów publicznych</v>
          </cell>
        </row>
        <row r="125">
          <cell r="A125">
            <v>284</v>
          </cell>
          <cell r="B125" t="str">
            <v>Dotacja celowa otrzymana z budżetu państwa na finansowanie lub dofinansowanie ustawowo określonych zadań bieżących realizowanych przez pozostałe jednostki sektora finansów publicznych</v>
          </cell>
        </row>
        <row r="126">
          <cell r="A126">
            <v>287</v>
          </cell>
          <cell r="B126" t="str">
            <v>Dotacja z budżetu państwa dla gmin uzdrowiskowych</v>
          </cell>
        </row>
        <row r="127">
          <cell r="A127">
            <v>288</v>
          </cell>
          <cell r="B127" t="str">
            <v>Dotacja celowa otrzymana przez jednostkę samorządu terytorialnego od innej jednostki samorządu terytorialnego będącej instytucją wdrażającą na zadania bieżące realizowane na podstawie porozumień (umów)</v>
          </cell>
        </row>
        <row r="128">
          <cell r="A128">
            <v>289</v>
          </cell>
          <cell r="B128" t="str">
            <v>Środki z Funduszu Promocji Kultury otrzymane przez Polski Instytut Sztuki Filmowej na realizację zadań bieżących</v>
          </cell>
        </row>
        <row r="129">
          <cell r="A129">
            <v>290</v>
          </cell>
          <cell r="B129" t="str">
            <v>Wpływy z wpłat gmin i powiatów na rzecz innych jednostek samorządu terytorialnego oraz związków gmin lub związków powiatów na dofinansowanie zadań bieżących</v>
          </cell>
        </row>
        <row r="130">
          <cell r="A130">
            <v>291</v>
          </cell>
          <cell r="B130" t="str">
            <v>Wpływy ze zwrotów dotacji oraz płatności, w tym wykorzystanych niezgodnie z przeznaczeniem lub wykorzystanych z naruszeniem procedur, o których mowa w art. 184 ustawy, pobranych nienależnie lub w nadmiernej wysokości</v>
          </cell>
        </row>
        <row r="131">
          <cell r="A131">
            <v>292</v>
          </cell>
          <cell r="B131" t="str">
            <v>Subwencje ogólne z budżetu państwa</v>
          </cell>
        </row>
        <row r="132">
          <cell r="A132">
            <v>293</v>
          </cell>
          <cell r="B132" t="str">
            <v>Wpływy z wpłat jednostek samorządu terytorialnego do budżetu państwa</v>
          </cell>
        </row>
        <row r="133">
          <cell r="A133">
            <v>294</v>
          </cell>
          <cell r="B133" t="str">
            <v>Zwrot do budżetu państwa nienależnie pobranej subwencji ogólnej za lata poprzednie</v>
          </cell>
        </row>
        <row r="134">
          <cell r="A134">
            <v>296</v>
          </cell>
          <cell r="B134" t="str">
            <v>Przelewy redystrybucyjne</v>
          </cell>
        </row>
        <row r="135">
          <cell r="A135">
            <v>297</v>
          </cell>
          <cell r="B135" t="str">
            <v>Różne przelewy</v>
          </cell>
        </row>
        <row r="136">
          <cell r="A136">
            <v>298</v>
          </cell>
          <cell r="B136" t="str">
            <v>Wpływy do wyjaśnienia</v>
          </cell>
        </row>
        <row r="137">
          <cell r="A137">
            <v>299</v>
          </cell>
          <cell r="B137" t="str">
            <v>Wpłata środków finansowych z niewykorzystanych w terminie wydatków, które nie wygasają z upływem roku budżetowego</v>
          </cell>
        </row>
        <row r="138">
          <cell r="A138">
            <v>300</v>
          </cell>
          <cell r="B138" t="str">
            <v>Wpłaty od jednostek na państwowy fundusz celowy</v>
          </cell>
        </row>
        <row r="139">
          <cell r="A139">
            <v>301</v>
          </cell>
          <cell r="B139" t="str">
            <v>Wpływy z tytułu wpłat dokonywanych przez fundusze celowe do budżetu państwa</v>
          </cell>
        </row>
        <row r="140">
          <cell r="A140">
            <v>617</v>
          </cell>
          <cell r="B140" t="str">
            <v>Wpłaty od jednostek na państwowy fundusz celowy na finansowanie lub dofinansowanie zadań inwestycyjnych</v>
          </cell>
        </row>
        <row r="141">
          <cell r="A141">
            <v>618</v>
          </cell>
          <cell r="B141" t="str">
            <v>Środki na inwestycje na drogach publicznych powiatowych i wojewódzkich oraz na drogach powiatowych, wojewódzkich i krajowych w granicach miast na prawach powiatu</v>
          </cell>
        </row>
        <row r="142">
          <cell r="A142">
            <v>620</v>
          </cell>
          <cell r="B142" t="str">
            <v>Dotacje celowe w ramach programów finansowanych z udziałem środków europejskich oraz środków, o których mowa w art. 5 ust. 1 pkt 3 oraz ust. 3 pkt 5 i 6 ustawy, lub płatności w ramach budżetu środków europejskich</v>
          </cell>
        </row>
        <row r="143">
          <cell r="A143">
            <v>621</v>
          </cell>
          <cell r="B143" t="str">
            <v>Dotacje celowe otrzymane z budżetu na finansowanie lub dofinansowanie kosztów realizacji inwestycji i zakupów inwestycyjnych samorządowych zakładów budżetowych</v>
          </cell>
        </row>
        <row r="144">
          <cell r="A144">
            <v>622</v>
          </cell>
          <cell r="B144" t="str">
            <v>Dotacje celowe otrzymane z budżetu na finansowanie i dofinansowanie kosztów realizacji inwestycji i zakupów inwestycyjnych innych jednostek sektora finansów publicznych</v>
          </cell>
        </row>
        <row r="145">
          <cell r="A145">
            <v>626</v>
          </cell>
          <cell r="B145" t="str">
            <v>Dotacje otrzymane z państwowych funduszy celowych na finansowanie lub dofinansowanie kosztów realizacji inwestycji i zakupów inwestycyjnych jednostek sektora finansów publicznych</v>
          </cell>
        </row>
        <row r="146">
          <cell r="A146">
            <v>628</v>
          </cell>
          <cell r="B146" t="str">
            <v>Środki otrzymane od pozostałych jednostek zaliczanych do sektora finansów publicznych na finansowanie lub dofinansowanie kosztów realizacji inwestycji i zakupów inwestycyjnych jednostek zaliczanych do sektora finansów publicznych</v>
          </cell>
        </row>
        <row r="147">
          <cell r="A147">
            <v>629</v>
          </cell>
          <cell r="B147" t="str">
            <v>Środki na dofinansowanie własnych inwestycji gmin (związków gmin), powiatów (związków powiatów), samorządów województw, pozyskane z innych źródeł</v>
          </cell>
        </row>
        <row r="148">
          <cell r="A148">
            <v>630</v>
          </cell>
          <cell r="B148" t="str">
            <v>Dotacja celowa otrzymana z tytułu pomocy finansowej udzielanej między jednostkami samorządu terytorialnego na dofinansowanie własnych zadań inwestycyjnych i zakupów inwestycyjnych</v>
          </cell>
        </row>
        <row r="149">
          <cell r="A149">
            <v>631</v>
          </cell>
          <cell r="B149" t="str">
            <v>Dotacje celowe otrzymane z budżetu państwa na inwestycje i zakupy inwestycyjne z zakresu administracji rządowej oraz innych zadań zleconych gminom ustawami</v>
          </cell>
        </row>
        <row r="150">
          <cell r="A150">
            <v>632</v>
          </cell>
          <cell r="B150" t="str">
            <v>Dotacje celowe otrzymane z budżetu państwa na inwestycje i zakupy inwestycyjne realizowane przez gminę na podstawie porozumień z organami administracji rządowej</v>
          </cell>
        </row>
        <row r="151">
          <cell r="A151">
            <v>633</v>
          </cell>
          <cell r="B151" t="str">
            <v>Dotacje celowe otrzymane z budżetu państwa na realizację inwestycji i zakupów inwestycyjnych własnych gmin (związków gmin)</v>
          </cell>
        </row>
        <row r="152">
          <cell r="A152">
            <v>641</v>
          </cell>
          <cell r="B152" t="str">
            <v>Dotacje celowe otrzymane z budżetu państwa na inwestycje i zakupy inwestycyjne z zakresu administracji rządowej oraz inne zadania zlecone ustawami realizowane przez powiat</v>
          </cell>
        </row>
        <row r="153">
          <cell r="A153">
            <v>642</v>
          </cell>
          <cell r="B153" t="str">
            <v>Dotacje celowe otrzymane z budżetu państwa na inwestycje i zakupy inwestycyjne realizowane przez powiat na podstawie porozumień z organami administracji rządowej</v>
          </cell>
        </row>
        <row r="154">
          <cell r="A154">
            <v>643</v>
          </cell>
          <cell r="B154" t="str">
            <v>Dotacje celowe otrzymane z budżetu państwa na realizację inwestycji i zakupów inwestycyjnych własnych powiatu</v>
          </cell>
        </row>
        <row r="155">
          <cell r="A155">
            <v>651</v>
          </cell>
          <cell r="B155" t="str">
            <v>Dotacje celowe otrzymane z budżetu państwa na inwestycje i zakupy inwestycyjne z zakresu administracji rządowej oraz inne zadania zlecone ustawami realizowane przez samorząd województwa</v>
          </cell>
        </row>
        <row r="156">
          <cell r="A156">
            <v>652</v>
          </cell>
          <cell r="B156" t="str">
            <v>Dotacje celowe otrzymane z budżetu państwa na inwestycje i zakupy inwestycyjne realizowane przez samorząd województwa na podstawie porozumień z organami administracji rządowej</v>
          </cell>
        </row>
        <row r="157">
          <cell r="A157">
            <v>653</v>
          </cell>
          <cell r="B157" t="str">
            <v>Dotacje celowe otrzymane z budżetu państwa na realizację inwestycji i zakupów inwestycyjnych własnych samorządu województwa</v>
          </cell>
        </row>
        <row r="158">
          <cell r="A158">
            <v>654</v>
          </cell>
          <cell r="B158" t="str">
            <v>Dotacje celowe otrzymane z budżetu państwa dla państwowej instytucji kultury na dofinansowanie zadań inwestycyjnych objętych mecenatem państwa, wykonywanych w ramach programów ministra właściwego do spraw kultury i ochrony dziedzictwa narodowego przez samorządowe instytucje kultury</v>
          </cell>
        </row>
        <row r="159">
          <cell r="A159">
            <v>655</v>
          </cell>
          <cell r="B159" t="str">
            <v>Dotacje celowe otrzymane z budżetu państwa dla państwowej instytucji kultury na dofinansowanie zadań inwestycyjnych objętych mecenatem państwa, wykonywanych w ramach programów ministra właściwego do spraw kultury i ochrony dziedzictwa narodowego przez jednostki niezaliczane do sektora finansów publicznych</v>
          </cell>
        </row>
        <row r="160">
          <cell r="A160">
            <v>656</v>
          </cell>
          <cell r="B160" t="str">
            <v>Dotacje celowe otrzymane z budżetu na finansowanie lub dofinansowanie zadań inwestycyjnych obiektów zabytkowych, wykonywanych przez jednostki zaliczane do sektora finansów publicznych</v>
          </cell>
        </row>
        <row r="161">
          <cell r="A161">
            <v>657</v>
          </cell>
          <cell r="B161" t="str">
            <v>Dotacje celowe otrzymane z budżetu na finansowanie lub dofinansowanie zadań inwestycyjnych obiektów zabytkowych, wykonywanych przez jednostki niezaliczane do sektora finansów publicznych</v>
          </cell>
        </row>
        <row r="162">
          <cell r="A162">
            <v>661</v>
          </cell>
          <cell r="B162" t="str">
            <v>Dotacje celowe otrzymane z gminy na inwestycje i zakupy inwestycyjne realizowane na podstawie porozumień (umów) między jednostkami samorządu terytorialnego</v>
          </cell>
        </row>
        <row r="163">
          <cell r="A163">
            <v>662</v>
          </cell>
          <cell r="B163" t="str">
            <v>Dotacje celowe otrzymane z powiatu na inwestycje i zakupy inwestycyjne realizowane na podstawie porozumień (umów) między jednostkami samorządu terytorialnego</v>
          </cell>
        </row>
        <row r="164">
          <cell r="A164">
            <v>663</v>
          </cell>
          <cell r="B164" t="str">
            <v>Dotacje celowe otrzymane z samorządu województwa na inwestycje i zakupy inwestycyjne realizowane na podstawie porozumień (umów) między jednostkami samorządu terytorialnego</v>
          </cell>
        </row>
        <row r="165">
          <cell r="A165">
            <v>664</v>
          </cell>
          <cell r="B165" t="str">
            <v>Dotacja celowa otrzymana przez jednostkę samorządu terytorialnego od innej jednostki samorządu terytorialnego będącej instytucją wdrażającą na inwestycje i zakupy inwestycyjne realizowane na podstawie porozumień (umów)</v>
          </cell>
        </row>
        <row r="166">
          <cell r="A166">
            <v>665</v>
          </cell>
          <cell r="B166" t="str">
            <v>Wpływy z wpłat gmin i powiatów na rzecz jednostek samorządu terytorialnego oraz związków gmin lub związków powiatów na dofinansowanie zadań inwestycyjnych i zakupów inwestycyjnych</v>
          </cell>
        </row>
        <row r="167">
          <cell r="A167">
            <v>666</v>
          </cell>
          <cell r="B167" t="str">
            <v>Wpływy ze zwrotów dotacji oraz płatności, w tym wykorzystanych niezgodnie z przeznaczeniem lub wykorzystanych z naruszeniem procedur, o których mowa w art. 184 ustawy, pobranych nienależnie lub w nadmiernej wysokości, dotyczące dochodów majątkowych</v>
          </cell>
        </row>
        <row r="168">
          <cell r="A168">
            <v>667</v>
          </cell>
          <cell r="B168" t="str">
            <v>Środki z Funduszu Promocji Kultury otrzymane przez Polski Instytut Sztuki Filmowej na realizację zadań inwestycyjnych</v>
          </cell>
        </row>
        <row r="169">
          <cell r="A169">
            <v>668</v>
          </cell>
          <cell r="B169" t="str">
            <v>Wpłata środków finansowych z niewykorzystanych w terminie wydatków, które nie wygasają z upływem roku budżetowego</v>
          </cell>
        </row>
        <row r="170">
          <cell r="A170">
            <v>802</v>
          </cell>
          <cell r="B170" t="str">
            <v>Wpływy z tytułu poręczeń i gwarancji, w tym należności uboczne</v>
          </cell>
        </row>
        <row r="171">
          <cell r="A171">
            <v>806</v>
          </cell>
          <cell r="B171" t="str">
            <v>Odsetki i opłaty od udzielonych pożyczek i kredytów zagranicznych oraz od rachunków specjalnych</v>
          </cell>
        </row>
        <row r="172">
          <cell r="A172">
            <v>807</v>
          </cell>
          <cell r="B172" t="str">
            <v>Wpłaty odsetek od podmiotów krajowych z tytułu udostępnionych kredytów zagranicznych oraz należności ubocznych z tytułu zaliczek udzielonych w latach ubiegłych</v>
          </cell>
        </row>
        <row r="173">
          <cell r="A173">
            <v>808</v>
          </cell>
          <cell r="B173" t="str">
            <v>Dochody z tytułu skarbowych papierów wartościowych, kredytów i pożyczek oraz innych instrumentów finansowych na rynku krajowym</v>
          </cell>
        </row>
        <row r="174">
          <cell r="A174">
            <v>809</v>
          </cell>
          <cell r="B174" t="str">
            <v>Dochody z tytułu skarbowych papierów wartościowych wyemitowanych za granicą</v>
          </cell>
        </row>
        <row r="175">
          <cell r="A175">
            <v>812</v>
          </cell>
          <cell r="B175" t="str">
            <v>Odsetki od pożyczek udzielonych przez jednostkę samorządu terytorialnego</v>
          </cell>
        </row>
        <row r="176">
          <cell r="A176">
            <v>849</v>
          </cell>
          <cell r="B176" t="str">
            <v>Dochody z tytułu otrzymanych z Unii Europejskiej kwot specjalnych ryczałtowych na poprawę płynności budżetowej</v>
          </cell>
        </row>
        <row r="177">
          <cell r="A177">
            <v>850</v>
          </cell>
          <cell r="B177" t="str">
            <v>Wpływy z opłat cukrowych</v>
          </cell>
        </row>
        <row r="178">
          <cell r="A178">
            <v>851</v>
          </cell>
          <cell r="B178" t="str">
            <v>Wpływy z różnych rozliczeń</v>
          </cell>
        </row>
        <row r="179">
          <cell r="A179">
            <v>852</v>
          </cell>
          <cell r="B179" t="str">
            <v>Wpłaty do budżetu państwa z Unii Europejskiej na dostosowanie granicy do traktatu z Schengen</v>
          </cell>
        </row>
        <row r="180">
          <cell r="A180">
            <v>853</v>
          </cell>
          <cell r="B180" t="str">
            <v>Środki pochodzące z budżetu Unii Europejskiej przeznaczone na finansowanie programów i projektów</v>
          </cell>
        </row>
        <row r="181">
          <cell r="A181">
            <v>854</v>
          </cell>
          <cell r="B181" t="str">
            <v>Środki pochodzące z Norweskiego Mechanizmu Finansowego, Mechanizmu Finansowego Europejskiego Obszaru Gospodarczego oraz Szwajcarsko-Polskiego Programu Współpracy</v>
          </cell>
        </row>
        <row r="182">
          <cell r="A182">
            <v>855</v>
          </cell>
          <cell r="B182" t="str">
            <v>Wpłaty dotyczące Wspólnej Polityki Rolnej i Rybackiej</v>
          </cell>
        </row>
      </sheetData>
      <sheetData sheetId="3">
        <row r="1">
          <cell r="A1">
            <v>200</v>
          </cell>
          <cell r="B1" t="str">
            <v>Dotacje celowe w ramach programów finansowanych z udziałem środków europejskich oraz środków, o których mowa w art. 5 ust. 1 pkt 3 oraz ust. 3 pkt 5 i 6 ustawy, lub płatności w ramach budżetu środków europejskich</v>
          </cell>
        </row>
        <row r="2">
          <cell r="A2">
            <v>201</v>
          </cell>
          <cell r="B2" t="str">
            <v>Dotacje celowe przekazane z budżetu państwa na realizację zadań bieżących z zakresu administracji rządowej oraz innych zadań zleconych gminom (związkom gmin) ustawami</v>
          </cell>
        </row>
        <row r="3">
          <cell r="A3">
            <v>202</v>
          </cell>
          <cell r="B3" t="str">
            <v>Dotacje celowe przekazane z budżetu państwa na zadania bieżące realizowane przez gminę na podstawie porozumień z organami administracji rządowej</v>
          </cell>
        </row>
        <row r="4">
          <cell r="A4">
            <v>203</v>
          </cell>
          <cell r="B4" t="str">
            <v>Dotacje celowe przekazane z budżetu państwa na realizację własnych zadań bieżących gmin (związków gmin)</v>
          </cell>
        </row>
        <row r="5">
          <cell r="A5">
            <v>211</v>
          </cell>
          <cell r="B5" t="str">
            <v>Dotacje celowe przekazane z budżetu państwa na zadania bieżące z zakresu administracji rządowej oraz inne zadania zlecone ustawami realizowane przez powiat</v>
          </cell>
        </row>
        <row r="6">
          <cell r="A6">
            <v>212</v>
          </cell>
          <cell r="B6" t="str">
            <v>Dotacje celowe przekazane z budżetu państwa na zadania bieżące realizowane przez powiat na podstawie porozumień z organami administracji rządowej</v>
          </cell>
        </row>
        <row r="7">
          <cell r="A7">
            <v>213</v>
          </cell>
          <cell r="B7" t="str">
            <v>Dotacje celowe przekazane z budżetu państwa na realizację bieżących zadań własnych powiatu</v>
          </cell>
        </row>
        <row r="8">
          <cell r="A8">
            <v>221</v>
          </cell>
          <cell r="B8" t="str">
            <v>Dotacje celowe przekazane z budżetu państwa na zadania bieżące z zakresu administracji rządowej oraz inne zadania zlecone ustawami realizowane przez samorząd województwa</v>
          </cell>
        </row>
        <row r="9">
          <cell r="A9">
            <v>222</v>
          </cell>
          <cell r="B9" t="str">
            <v>Dotacje celowe przekazane z budżetu państwa na zadania bieżące realizowane przez samorząd województwa na podstawie porozumień z organami administracji rządowej</v>
          </cell>
        </row>
        <row r="10">
          <cell r="A10">
            <v>223</v>
          </cell>
          <cell r="B10" t="str">
            <v>Dotacje celowe przekazane z budżetu państwa na realizację bieżących zadań własnych samorządu województwa</v>
          </cell>
        </row>
        <row r="11">
          <cell r="A11">
            <v>224</v>
          </cell>
          <cell r="B11" t="str">
            <v>Dotacje celowe przekazane z budżetu państwa dla państwowej instytucji kultury na dofinansowanie zadań bieżących objętych mecenatem państwa, wykonywanych w ramach programów ministra właściwego do spraw kultury i ochrony dziedzictwa narodowego przez samorządowe instytucje kultury</v>
          </cell>
        </row>
        <row r="12">
          <cell r="A12">
            <v>225</v>
          </cell>
          <cell r="B12" t="str">
            <v>Dotacje celowe przekazane z budżetu państwa dla państwowej instytucji kultury na dofinansowanie zadań bieżących objętych mecenatem państwa, wykonywanych w ramach programów ministra właściwego do spraw kultury i ochrony dziedzictwa narodowego przez jednostki niezaliczane do sektora finansów publicznych</v>
          </cell>
        </row>
        <row r="13">
          <cell r="A13">
            <v>226</v>
          </cell>
          <cell r="B13" t="str">
            <v>Dotacja podmiotowa z budżetu dla uczelni niepublicznej lub prowadzącej studia doktoranckie jednostki naukowej na pozostałe zadania</v>
          </cell>
        </row>
        <row r="14">
          <cell r="A14">
            <v>227</v>
          </cell>
          <cell r="B14" t="str">
            <v>Dotacja podmiotowa z budżetu dla uczelni publicznej lub prowadzącej studia doktoranckie jednostki naukowej na pozostałe zadania</v>
          </cell>
        </row>
        <row r="15">
          <cell r="A15">
            <v>228</v>
          </cell>
          <cell r="B15" t="str">
            <v>Dotacja z budżetu dla instytucji gospodarki budżetowej na pierwsze wyposażenie w środki obrotowe</v>
          </cell>
        </row>
        <row r="16">
          <cell r="A16">
            <v>229</v>
          </cell>
          <cell r="B16" t="str">
            <v>Wpłata do budżetu nadwyżki środków finansowych przez agencję wykonawczą</v>
          </cell>
        </row>
        <row r="17">
          <cell r="A17">
            <v>231</v>
          </cell>
          <cell r="B17" t="str">
            <v>Dotacje celowe przekazane gminie na zadania bieżące realizowane na podstawie porozumień (umów) między jednostkami samorządu terytorialnego</v>
          </cell>
        </row>
        <row r="18">
          <cell r="A18">
            <v>232</v>
          </cell>
          <cell r="B18" t="str">
            <v>Dotacje celowe przekazane dla powiatu na zadania bieżące realizowane na podstawie porozumień (umów) między jednostkami samorządu terytorialnego</v>
          </cell>
        </row>
        <row r="19">
          <cell r="A19">
            <v>233</v>
          </cell>
          <cell r="B19" t="str">
            <v>Dotacje celowe przekazane do samorządu województwa na zadania bieżące realizowane na podstawie porozumień (umów) między jednostkami samorządu terytorialnego</v>
          </cell>
        </row>
        <row r="20">
          <cell r="A20">
            <v>236</v>
          </cell>
          <cell r="B20" t="str">
            <v>Dotacje celowe z budżetu jednostki samorządu terytorialnego, udzielone w trybie art. 221 ustawy, na finansowanie lub dofinansowanie zadań zleconych do realizacji organizacjom prowadzącym działalność pożytku publicznego</v>
          </cell>
        </row>
        <row r="21">
          <cell r="A21">
            <v>237</v>
          </cell>
          <cell r="B21" t="str">
            <v>Wpłata do budżetu nadwyżki środków obrotowych przez samorządowy zakład budżetowy</v>
          </cell>
        </row>
        <row r="22">
          <cell r="A22">
            <v>239</v>
          </cell>
          <cell r="B22" t="str">
            <v>Wpłata do budżetu zysku przez instytucję gospodarki budżetowej</v>
          </cell>
        </row>
        <row r="23">
          <cell r="A23">
            <v>240</v>
          </cell>
          <cell r="B23" t="str">
            <v>Wpłata do budżetu pozostałości środków finansowych gromadzonych na wydzielonym rachunku jednostki budżetowej</v>
          </cell>
        </row>
        <row r="24">
          <cell r="A24">
            <v>241</v>
          </cell>
          <cell r="B24" t="str">
            <v>Dotacja z budżetu jednostki samorządu terytorialnego dla samorządowego zakładu budżetowego na pierwsze wyposażenie w środki obrotowe</v>
          </cell>
        </row>
        <row r="25">
          <cell r="A25">
            <v>243</v>
          </cell>
          <cell r="B25" t="str">
            <v>Dotacja z budżetu dla państwowego funduszu celowego</v>
          </cell>
        </row>
        <row r="26">
          <cell r="A26">
            <v>244</v>
          </cell>
          <cell r="B26" t="str">
            <v>Dotacje przekazane z państwowych funduszy celowych na realizację zadań bieżących dla jednostek sektora finansów publicznych</v>
          </cell>
        </row>
        <row r="27">
          <cell r="A27">
            <v>245</v>
          </cell>
          <cell r="B27" t="str">
            <v>Dotacje przekazane z państwowych funduszy celowych na realizację zadań bieżących dla jednostek niezaliczanych do sektora finansów publicznych</v>
          </cell>
        </row>
        <row r="28">
          <cell r="A28">
            <v>246</v>
          </cell>
          <cell r="B28" t="str">
            <v>Środki przekazane przez pozostałe jednostki zaliczane do sektora finansów publicznych na realizację zadań bieżących dla jednostek zaliczanych do sektora finansów publicznych</v>
          </cell>
        </row>
        <row r="29">
          <cell r="A29">
            <v>247</v>
          </cell>
          <cell r="B29" t="str">
            <v>Środki przekazane przez pozostałe jednostki zaliczane do sektora finansów publicznych na realizację zadań bieżących dla jednostek niezaliczanych do sektora finansów publicznych</v>
          </cell>
        </row>
        <row r="30">
          <cell r="A30">
            <v>248</v>
          </cell>
          <cell r="B30" t="str">
            <v>Dotacja podmiotowa z budżetu dla samorządowej instytucji kultury</v>
          </cell>
        </row>
        <row r="31">
          <cell r="A31">
            <v>249</v>
          </cell>
          <cell r="B31" t="str">
            <v>Dotacja podmiotowa z budżetu dla samodzielnego publicznego zakładu opieki zdrowotnej utworzonego przez organ administracji rządowej lub państwową uczelnię</v>
          </cell>
        </row>
        <row r="32">
          <cell r="A32">
            <v>250</v>
          </cell>
          <cell r="B32" t="str">
            <v>Dotacja podmiotowa z budżetu dla uczelni niepublicznej na zadania, o których mowa w art. 94 ust. 1 pkt 1 ustawy z dnia 27 lipca 2005 r. - Prawo o szkolnictwie wyższym</v>
          </cell>
        </row>
        <row r="33">
          <cell r="A33">
            <v>251</v>
          </cell>
          <cell r="B33" t="str">
            <v>Dotacja podmiotowa z budżetu dla samorządowego zakładu budżetowego</v>
          </cell>
        </row>
        <row r="34">
          <cell r="A34">
            <v>252</v>
          </cell>
          <cell r="B34" t="str">
            <v>Dotacja podmiotowa z budżetu dla uczelni publicznej na zadania, o których mowa w art. 94 ust. 1 pkt 1 ustawy z dnia 27 lipca 2005 r. - Prawo o szkolnictwie wyższym</v>
          </cell>
        </row>
        <row r="35">
          <cell r="A35">
            <v>253</v>
          </cell>
          <cell r="B35" t="str">
            <v>Dotacja podmiotowa z budżetu dla jednostek naukowych</v>
          </cell>
        </row>
        <row r="36">
          <cell r="A36">
            <v>254</v>
          </cell>
          <cell r="B36" t="str">
            <v>Dotacja podmiotowa z budżetu dla niepublicznej jednostki systemu oświaty</v>
          </cell>
        </row>
        <row r="37">
          <cell r="A37">
            <v>255</v>
          </cell>
          <cell r="B37" t="str">
            <v>Dotacja podmiotowa z budżetu dla państwowej instytucji kultury</v>
          </cell>
        </row>
        <row r="38">
          <cell r="A38">
            <v>256</v>
          </cell>
          <cell r="B38" t="str">
            <v>Dotacja podmiotowa z budżetu dla samodzielnego publicznego zakładu opieki zdrowotnej utworzonego przez jednostkę samorządu terytorialnego</v>
          </cell>
        </row>
        <row r="39">
          <cell r="A39">
            <v>257</v>
          </cell>
          <cell r="B39" t="str">
            <v>Dotacja podmiotowa z budżetu dla pozostałych jednostek sektora finansów publicznych</v>
          </cell>
        </row>
        <row r="40">
          <cell r="A40">
            <v>258</v>
          </cell>
          <cell r="B40" t="str">
            <v>Dotacja podmiotowa z budżetu dla jednostek niezaliczanych do sektora finansów publicznych</v>
          </cell>
        </row>
        <row r="41">
          <cell r="A41">
            <v>259</v>
          </cell>
          <cell r="B41" t="str">
            <v>Dotacja podmiotowa z budżetu dla publicznej jednostki systemu oświaty prowadzonej przez osobę prawną inną niż jednostka samorządu terytorialnego lub przez osobę fizyczną</v>
          </cell>
        </row>
        <row r="42">
          <cell r="A42">
            <v>261</v>
          </cell>
          <cell r="B42" t="str">
            <v>Środki przekazane przez Narodowy Fundusz Ochrony Środowiska i Gospodarki Wodnej na finansowanie funkcjonowania systemu handlu uprawnieniami do emisji</v>
          </cell>
        </row>
        <row r="43">
          <cell r="A43">
            <v>262</v>
          </cell>
          <cell r="B43" t="str">
            <v>Dotacja przedmiotowa z budżetu dla pozostałych jednostek sektora finansów publicznych</v>
          </cell>
        </row>
        <row r="44">
          <cell r="A44">
            <v>263</v>
          </cell>
          <cell r="B44" t="str">
            <v>Dotacja przedmiotowa z budżetu dla jednostek niezaliczanych do sektora finansów publicznych</v>
          </cell>
        </row>
        <row r="45">
          <cell r="A45">
            <v>264</v>
          </cell>
          <cell r="B45" t="str">
            <v>Dotacja celowa przekazana z budżetu jednostki samorządu terytorialnego dla samorządowego zakładu budżetowego na zadania bieżące</v>
          </cell>
        </row>
        <row r="46">
          <cell r="A46">
            <v>265</v>
          </cell>
          <cell r="B46" t="str">
            <v>Dotacja przedmiotowa z budżetu dla samorządowego zakładu budżetowego</v>
          </cell>
        </row>
        <row r="47">
          <cell r="A47">
            <v>268</v>
          </cell>
          <cell r="B47" t="str">
            <v>Rekompensaty utraconych dochodów w podatkach i opłatach lokalnych</v>
          </cell>
        </row>
        <row r="48">
          <cell r="A48">
            <v>269</v>
          </cell>
          <cell r="B48" t="str">
            <v>Środki Funduszu Pracy przekazane powiatom z przeznaczeniem na finansowanie kosztów wynagrodzenia i składek na ubezpieczenia społeczne pracowników powiatowego urzędu pracy</v>
          </cell>
        </row>
        <row r="49">
          <cell r="A49">
            <v>270</v>
          </cell>
          <cell r="B49" t="str">
            <v>Subwencje dla partii politycznych</v>
          </cell>
        </row>
        <row r="50">
          <cell r="A50">
            <v>271</v>
          </cell>
          <cell r="B50" t="str">
            <v>Dotacja celowa na pomoc finansową udzielaną między jednostkami samorządu terytorialnego na dofinansowanie własnych zadań bieżących</v>
          </cell>
        </row>
        <row r="51">
          <cell r="A51">
            <v>272</v>
          </cell>
          <cell r="B51" t="str">
            <v>Dotacje celowe z budżetu na finansowanie lub dofinansowanie prac remontowych i konserwatorskich obiektów zabytkowych przekazane jednostkom niezaliczanym do sektora finansów publicznych</v>
          </cell>
        </row>
        <row r="52">
          <cell r="A52">
            <v>273</v>
          </cell>
          <cell r="B52" t="str">
            <v>Dotacje celowe z budżetu na finansowanie lub dofinansowanie prac remontowych i konserwatorskich obiektów zabytkowych, przekazane jednostkom zaliczanym do sektora finansów publicznych</v>
          </cell>
        </row>
        <row r="53">
          <cell r="A53">
            <v>274</v>
          </cell>
          <cell r="B53" t="str">
            <v>Pomoc zagraniczna</v>
          </cell>
        </row>
        <row r="54">
          <cell r="A54">
            <v>275</v>
          </cell>
          <cell r="B54" t="str">
            <v>Środki na uzupełnienie dochodów gmin</v>
          </cell>
        </row>
        <row r="55">
          <cell r="A55">
            <v>276</v>
          </cell>
          <cell r="B55" t="str">
            <v>Środki na uzupełnienie dochodów powiatów</v>
          </cell>
        </row>
        <row r="56">
          <cell r="A56">
            <v>277</v>
          </cell>
          <cell r="B56" t="str">
            <v>Środki na uzupełnienie dochodów województw</v>
          </cell>
        </row>
        <row r="57">
          <cell r="A57">
            <v>279</v>
          </cell>
          <cell r="B57" t="str">
            <v>Środki na utrzymanie rzecznych przepraw promowych oraz na remonty, utrzymanie, ochronę i zarządzanie drogami krajowymi i wojewódzkimi w granicach miast na prawach powiatu</v>
          </cell>
        </row>
        <row r="58">
          <cell r="A58">
            <v>280</v>
          </cell>
          <cell r="B58" t="str">
            <v>Dotacja celowa z budżetu dla pozostałych jednostek zaliczanych do sektora finansów publicznych</v>
          </cell>
        </row>
        <row r="59">
          <cell r="A59">
            <v>281</v>
          </cell>
          <cell r="B59" t="str">
            <v>Dotacja celowa z budżetu na finansowanie lub dofinansowanie zadań zleconych do realizacji fundacjom</v>
          </cell>
        </row>
        <row r="60">
          <cell r="A60">
            <v>282</v>
          </cell>
          <cell r="B60" t="str">
            <v>Dotacja celowa z budżetu na finansowanie lub dofinansowanie zadań zleconych do realizacji stowarzyszeniom</v>
          </cell>
        </row>
        <row r="61">
          <cell r="A61">
            <v>283</v>
          </cell>
          <cell r="B61" t="str">
            <v>Dotacja celowa z budżetu na finansowanie lub dofinansowanie zadań zleconych do realizacji pozostałym jednostkom niezaliczanym do sektora finansów publicznych</v>
          </cell>
        </row>
        <row r="62">
          <cell r="A62">
            <v>284</v>
          </cell>
          <cell r="B62" t="str">
            <v>Dotacja celowa z budżetu państwa na finansowanie lub dofinansowanie ustawowo określonych zadań bieżących realizowanych przez pozostałe jednostki sektora finansów publicznych</v>
          </cell>
        </row>
        <row r="63">
          <cell r="A63">
            <v>285</v>
          </cell>
          <cell r="B63" t="str">
            <v>Wpłaty gmin na rzecz izb rolniczych w wysokości 2 % uzyskanych wpływów z podatku rolnego</v>
          </cell>
        </row>
        <row r="64">
          <cell r="A64">
            <v>286</v>
          </cell>
          <cell r="B64" t="str">
            <v>Dotacja z budżetu państwa stanowiąca zwrot kosztów obsługi świadczeń zleconych do wypłaty Zakładowi Ubezpieczeń Społecznych i Kasie Rolniczego Ubezpieczenia Społecznego oraz dotacja dla Funduszu Kościelnego</v>
          </cell>
        </row>
        <row r="65">
          <cell r="A65">
            <v>287</v>
          </cell>
          <cell r="B65" t="str">
            <v>Dotacja z budżetu państwa dla gmin uzdrowiskowych</v>
          </cell>
        </row>
        <row r="66">
          <cell r="A66">
            <v>288</v>
          </cell>
          <cell r="B66" t="str">
            <v>Dotacja celowa przekazana jednostce samorządu terytorialnego przez inną jednostkę samorządu terytorialnego będącą instytucją wdrażającą na zadania bieżące realizowane na podstawie porozumień (umów)</v>
          </cell>
        </row>
        <row r="67">
          <cell r="A67">
            <v>289</v>
          </cell>
          <cell r="B67" t="str">
            <v>Środki Funduszu Promocji Kultury przekazane Polskiemu Instytutowi Sztuki Filmowej na realizację zadań bieżących</v>
          </cell>
        </row>
        <row r="68">
          <cell r="A68">
            <v>290</v>
          </cell>
          <cell r="B68" t="str">
            <v>Wpłaty gmin i powiatów na rzecz innych jednostek samorządu terytorialnego oraz związków gmin lub związków powiatów na dofinansowanie zadań bieżących</v>
          </cell>
        </row>
        <row r="69">
          <cell r="A69">
            <v>291</v>
          </cell>
          <cell r="B69" t="str">
            <v>Zwrot dotacji oraz płatności, w tym wykorzystanych niezgodnie z przeznaczeniem lub wykorzystanych z naruszeniem procedur, o których mowa w art. 184 ustawy, pobranych nienależnie lub w nadmiernej wysokości</v>
          </cell>
        </row>
        <row r="70">
          <cell r="A70">
            <v>292</v>
          </cell>
          <cell r="B70" t="str">
            <v>Subwencje ogólne z budżetu państwa</v>
          </cell>
        </row>
        <row r="71">
          <cell r="A71">
            <v>293</v>
          </cell>
          <cell r="B71" t="str">
            <v>Wpłaty jednostek samorządu terytorialnego do budżetu państwa</v>
          </cell>
        </row>
        <row r="72">
          <cell r="A72">
            <v>294</v>
          </cell>
          <cell r="B72" t="str">
            <v>Zwrot do budżetu państwa nienależnie pobranej subwencji ogólnej za lata poprzednie</v>
          </cell>
        </row>
        <row r="73">
          <cell r="A73">
            <v>296</v>
          </cell>
          <cell r="B73" t="str">
            <v>Przelewy redystrybucyjne</v>
          </cell>
        </row>
        <row r="74">
          <cell r="A74">
            <v>297</v>
          </cell>
          <cell r="B74" t="str">
            <v>Różne przelewy</v>
          </cell>
        </row>
        <row r="75">
          <cell r="A75">
            <v>298</v>
          </cell>
          <cell r="B75" t="str">
            <v>Pozostałe rozliczenia z bankami</v>
          </cell>
        </row>
        <row r="76">
          <cell r="A76">
            <v>300</v>
          </cell>
          <cell r="B76" t="str">
            <v>Wpłaty jednostek na państwowy fundusz celowy</v>
          </cell>
        </row>
        <row r="77">
          <cell r="A77">
            <v>301</v>
          </cell>
          <cell r="B77" t="str">
            <v>Wpłaty dokonywane przez fundusze celowe do budżetu państwa</v>
          </cell>
        </row>
        <row r="78">
          <cell r="A78">
            <v>302</v>
          </cell>
          <cell r="B78" t="str">
            <v>Wydatki osobowe niezaliczone do wynagrodzeń</v>
          </cell>
        </row>
        <row r="79">
          <cell r="A79">
            <v>303</v>
          </cell>
          <cell r="B79" t="str">
            <v>Różne wydatki na rzecz osób fizycznych</v>
          </cell>
        </row>
        <row r="80">
          <cell r="A80">
            <v>304</v>
          </cell>
          <cell r="B80" t="str">
            <v>Nagrody o charakterze szczególnym niezaliczone do wynagrodzeń</v>
          </cell>
        </row>
        <row r="81">
          <cell r="A81">
            <v>305</v>
          </cell>
          <cell r="B81" t="str">
            <v>Zasądzone renty</v>
          </cell>
        </row>
        <row r="82">
          <cell r="A82">
            <v>307</v>
          </cell>
          <cell r="B82" t="str">
            <v>Wydatki osobowe niezaliczone do uposażeń wypłacane żołnierzom i funkcjonariuszom</v>
          </cell>
        </row>
        <row r="83">
          <cell r="A83">
            <v>311</v>
          </cell>
          <cell r="B83" t="str">
            <v>Świadczenia społeczne</v>
          </cell>
        </row>
        <row r="84">
          <cell r="A84">
            <v>321</v>
          </cell>
          <cell r="B84" t="str">
            <v>Stypendia i zasiłki dla studentów</v>
          </cell>
        </row>
        <row r="85">
          <cell r="A85">
            <v>323</v>
          </cell>
          <cell r="B85" t="str">
            <v>Dopłaty do Funduszu Pożyczek i Kredytów Studenckich</v>
          </cell>
        </row>
        <row r="86">
          <cell r="A86">
            <v>324</v>
          </cell>
          <cell r="B86" t="str">
            <v>Stypendia dla uczniów</v>
          </cell>
        </row>
        <row r="87">
          <cell r="A87">
            <v>325</v>
          </cell>
          <cell r="B87" t="str">
            <v>Stypendia różne</v>
          </cell>
        </row>
        <row r="88">
          <cell r="A88">
            <v>326</v>
          </cell>
          <cell r="B88" t="str">
            <v>Inne formy pomocy dla uczniów</v>
          </cell>
        </row>
        <row r="89">
          <cell r="A89">
            <v>401</v>
          </cell>
          <cell r="B89" t="str">
            <v>Wynagrodzenia osobowe pracowników</v>
          </cell>
        </row>
        <row r="90">
          <cell r="A90">
            <v>402</v>
          </cell>
          <cell r="B90" t="str">
            <v>Wynagrodzenia osobowe członków korpusu służby cywilnej</v>
          </cell>
        </row>
        <row r="91">
          <cell r="A91">
            <v>403</v>
          </cell>
          <cell r="B91" t="str">
            <v>Wynagrodzenia osobowe sędziów i prokuratorów oraz asesorów i aplikantów</v>
          </cell>
        </row>
        <row r="92">
          <cell r="A92">
            <v>404</v>
          </cell>
          <cell r="B92" t="str">
            <v>Dodatkowe wynagrodzenie roczne</v>
          </cell>
        </row>
        <row r="93">
          <cell r="A93">
            <v>405</v>
          </cell>
          <cell r="B93" t="str">
            <v>Uposażenia żołnierzy zawodowych oraz funkcjonariuszy</v>
          </cell>
        </row>
        <row r="94">
          <cell r="A94">
            <v>406</v>
          </cell>
          <cell r="B94" t="str">
            <v>Pozostałe należności żołnierzy zawodowych oraz funkcjonariuszy</v>
          </cell>
        </row>
        <row r="95">
          <cell r="A95">
            <v>407</v>
          </cell>
          <cell r="B95" t="str">
            <v>Dodatkowe uposażenie roczne dla żołnierzy zawodowych oraz nagrody roczne dla funkcjonariuszy</v>
          </cell>
        </row>
        <row r="96">
          <cell r="A96">
            <v>408</v>
          </cell>
          <cell r="B96" t="str">
            <v>Uposażenia i świadczenia pieniężne wypłacane przez okres roku żołnierzom i funkcjonariuszom zwolnionym ze służby</v>
          </cell>
        </row>
        <row r="97">
          <cell r="A97">
            <v>409</v>
          </cell>
          <cell r="B97" t="str">
            <v>Honoraria</v>
          </cell>
        </row>
        <row r="98">
          <cell r="A98">
            <v>410</v>
          </cell>
          <cell r="B98" t="str">
            <v>Wynagrodzenia agencyjno-prowizyjne</v>
          </cell>
        </row>
        <row r="99">
          <cell r="A99">
            <v>411</v>
          </cell>
          <cell r="B99" t="str">
            <v>Składki na ubezpieczenia społeczne</v>
          </cell>
        </row>
        <row r="100">
          <cell r="A100">
            <v>412</v>
          </cell>
          <cell r="B100" t="str">
            <v>Składki na Fundusz Pracy</v>
          </cell>
        </row>
        <row r="101">
          <cell r="A101">
            <v>413</v>
          </cell>
          <cell r="B101" t="str">
            <v>Składki na ubezpieczenie zdrowotne</v>
          </cell>
        </row>
        <row r="102">
          <cell r="A102">
            <v>414</v>
          </cell>
          <cell r="B102" t="str">
            <v>Wpłaty na Państwowy Fundusz Rehabilitacji Osób Niepełnosprawnych</v>
          </cell>
        </row>
        <row r="103">
          <cell r="A103">
            <v>415</v>
          </cell>
          <cell r="B103" t="str">
            <v>Dopłaty w spółkach prawa handlowego</v>
          </cell>
        </row>
        <row r="104">
          <cell r="A104">
            <v>416</v>
          </cell>
          <cell r="B104" t="str">
            <v>Pokrycie ujemnego wyniku finansowego i przejętych zobowiązań po likwidowanych i przekształcanych jednostkach zaliczanych do sektora finansów publicznych</v>
          </cell>
        </row>
        <row r="105">
          <cell r="A105">
            <v>417</v>
          </cell>
          <cell r="B105" t="str">
            <v>Wynagrodzenia bezosobowe</v>
          </cell>
        </row>
        <row r="106">
          <cell r="A106">
            <v>418</v>
          </cell>
          <cell r="B106" t="str">
            <v>Równoważniki pieniężne i ekwiwalenty dla żołnierzy i funkcjonariuszy</v>
          </cell>
        </row>
        <row r="107">
          <cell r="A107">
            <v>420</v>
          </cell>
          <cell r="B107" t="str">
            <v>Fundusz operacyjny</v>
          </cell>
        </row>
        <row r="108">
          <cell r="A108">
            <v>421</v>
          </cell>
          <cell r="B108" t="str">
            <v>Zakup materiałów i wyposażenia</v>
          </cell>
        </row>
        <row r="109">
          <cell r="A109">
            <v>422</v>
          </cell>
          <cell r="B109" t="str">
            <v>Paragraf ten obejmuje pełne wydatki na zakup produktów żywnościowych, w szczególności dla osób korzystających z internatów i stołówek, dla dzieci w żłobkach, klubach dziecięcych, u dziennych opiekunów i w przedszkolach, chorych w szpitalach, krwiodawców, podopiecznych w zakładach opiekuńczych, wychowanków zakładów poprawczych i schronisk dla nieletnich, uczestników obozów, więźniów, żołnierzy. Opłaty za wyżywienie obejmują odpowiednie podziałki dochodów. Paragraf ten obejmuje także wydatki na zakup i utrzymanie inwentarza żywego przeznaczonego do uboju na własne potrzeby wymienionych zakładów.</v>
          </cell>
        </row>
        <row r="110">
          <cell r="A110">
            <v>423</v>
          </cell>
          <cell r="B110" t="str">
            <v>Zakup leków, wyrobów medycznych i produktów biobójczych</v>
          </cell>
        </row>
        <row r="111">
          <cell r="A111">
            <v>424</v>
          </cell>
          <cell r="B111" t="str">
            <v>Zakup pomocy naukowych, dydaktycznych i książek</v>
          </cell>
        </row>
        <row r="112">
          <cell r="A112">
            <v>425</v>
          </cell>
          <cell r="B112" t="str">
            <v>Zakup sprzętu i uzbrojenia</v>
          </cell>
        </row>
        <row r="113">
          <cell r="A113">
            <v>426</v>
          </cell>
          <cell r="B113" t="str">
            <v>Zakup energii</v>
          </cell>
        </row>
        <row r="114">
          <cell r="A114">
            <v>427</v>
          </cell>
          <cell r="B114" t="str">
            <v>Zakup usług remontowych</v>
          </cell>
        </row>
        <row r="115">
          <cell r="A115">
            <v>428</v>
          </cell>
          <cell r="B115" t="str">
            <v>Zakup usług zdrowotnych</v>
          </cell>
        </row>
        <row r="116">
          <cell r="A116">
            <v>429</v>
          </cell>
          <cell r="B116" t="str">
            <v>Zakup świadczeń zdrowotnych dla osób nieobjętych obowiązkiem ubezpieczenia zdrowotnego</v>
          </cell>
        </row>
        <row r="117">
          <cell r="A117">
            <v>430</v>
          </cell>
          <cell r="B117" t="str">
            <v>Zakup usług pozostałych</v>
          </cell>
        </row>
        <row r="118">
          <cell r="A118">
            <v>432</v>
          </cell>
          <cell r="B118" t="str">
            <v>Staże i specjalizacje medyczne</v>
          </cell>
        </row>
        <row r="119">
          <cell r="A119">
            <v>433</v>
          </cell>
          <cell r="B119" t="str">
            <v>Zakup usług przez jednostki samorządu terytorialnego od innych jednostek samorządu terytorialnego</v>
          </cell>
        </row>
        <row r="120">
          <cell r="A120">
            <v>434</v>
          </cell>
          <cell r="B120" t="str">
            <v>Zakup usług remontowo-konserwatorskich dotyczących obiektów zabytkowych będących w użytkowaniu jednostek budżetowych</v>
          </cell>
        </row>
        <row r="121">
          <cell r="A121">
            <v>435</v>
          </cell>
          <cell r="B121" t="str">
            <v>Zakup usług dostępu do sieci Internet</v>
          </cell>
        </row>
        <row r="122">
          <cell r="A122">
            <v>436</v>
          </cell>
          <cell r="B122" t="str">
            <v>Opłaty z tytułu zakupu usług telekomunikacyjnych świadczonych w ruchomej publicznej sieci telefonicznej</v>
          </cell>
        </row>
        <row r="123">
          <cell r="A123">
            <v>437</v>
          </cell>
          <cell r="B123" t="str">
            <v>Opłaty z tytułu zakupu usług telekomunikacyjnych świadczonych w stacjonarnej publicznej sieci telefonicznej</v>
          </cell>
        </row>
        <row r="124">
          <cell r="A124">
            <v>438</v>
          </cell>
          <cell r="B124" t="str">
            <v>Zakup usług obejmujących tłumaczenia</v>
          </cell>
        </row>
        <row r="125">
          <cell r="A125">
            <v>439</v>
          </cell>
          <cell r="B125" t="str">
            <v>Zakup usług obejmujących wykonanie ekspertyz, analiz i opinii</v>
          </cell>
        </row>
        <row r="126">
          <cell r="A126">
            <v>440</v>
          </cell>
          <cell r="B126" t="str">
            <v>Opłaty za administrowanie i czynsze za budynki, lokale i pomieszczenia garażowe</v>
          </cell>
        </row>
        <row r="127">
          <cell r="A127">
            <v>441</v>
          </cell>
          <cell r="B127" t="str">
            <v>Podróże służbowe krajowe</v>
          </cell>
        </row>
        <row r="128">
          <cell r="A128">
            <v>442</v>
          </cell>
          <cell r="B128" t="str">
            <v>Podróże służbowe zagraniczne</v>
          </cell>
        </row>
        <row r="129">
          <cell r="A129">
            <v>443</v>
          </cell>
          <cell r="B129" t="str">
            <v>Różne opłaty i składki</v>
          </cell>
        </row>
        <row r="130">
          <cell r="A130">
            <v>444</v>
          </cell>
          <cell r="B130" t="str">
            <v>Odpisy na zakładowy fundusz świadczeń socjalnych</v>
          </cell>
        </row>
        <row r="131">
          <cell r="A131">
            <v>445</v>
          </cell>
          <cell r="B131" t="str">
            <v>Udzielone pożyczki na zaspokojenie potrzeb mieszkaniowych sędziów i prokuratorów</v>
          </cell>
        </row>
        <row r="132">
          <cell r="A132">
            <v>446</v>
          </cell>
          <cell r="B132" t="str">
            <v>Podatek dochodowy od osób prawnych</v>
          </cell>
        </row>
        <row r="133">
          <cell r="A133">
            <v>447</v>
          </cell>
          <cell r="B133" t="str">
            <v>Cła</v>
          </cell>
        </row>
        <row r="134">
          <cell r="A134">
            <v>448</v>
          </cell>
          <cell r="B134" t="str">
            <v>Podatek od nieruchomości</v>
          </cell>
        </row>
        <row r="135">
          <cell r="A135">
            <v>449</v>
          </cell>
          <cell r="B135" t="str">
            <v>Pozostałe podatki na rzecz budżetu państwa</v>
          </cell>
        </row>
        <row r="136">
          <cell r="A136">
            <v>450</v>
          </cell>
          <cell r="B136" t="str">
            <v>Pozostałe podatki na rzecz budżetów jednostek samorządu terytorialnego</v>
          </cell>
        </row>
        <row r="137">
          <cell r="A137">
            <v>451</v>
          </cell>
          <cell r="B137" t="str">
            <v>Opłaty na rzecz budżetu państwa</v>
          </cell>
        </row>
        <row r="138">
          <cell r="A138">
            <v>452</v>
          </cell>
          <cell r="B138" t="str">
            <v>Opłaty na rzecz budżetów jednostek samorządu terytorialnego</v>
          </cell>
        </row>
        <row r="139">
          <cell r="A139">
            <v>453</v>
          </cell>
          <cell r="B139" t="str">
            <v>Podatek od towarów i usług (VAT)</v>
          </cell>
        </row>
        <row r="140">
          <cell r="A140">
            <v>454</v>
          </cell>
          <cell r="B140" t="str">
            <v>Składki do organizacji międzynarodowych</v>
          </cell>
        </row>
        <row r="141">
          <cell r="A141">
            <v>455</v>
          </cell>
          <cell r="B141" t="str">
            <v>Szkolenia członków korpusu służby cywilnej</v>
          </cell>
        </row>
        <row r="142">
          <cell r="A142">
            <v>456</v>
          </cell>
          <cell r="B142" t="str">
            <v>Odsetki od dotacji oraz płatności: wykorzystanych niezgodnie z przeznaczeniem lub wykorzystanych z naruszeniem procedur, o których mowa w art. 184 ustawy, pobranych nienależnie lub w nadmiernej wysokości</v>
          </cell>
        </row>
        <row r="143">
          <cell r="A143">
            <v>457</v>
          </cell>
          <cell r="B143" t="str">
            <v>Odsetki od nieterminowych wpłat z tytułu pozostałych podatków i opłat</v>
          </cell>
        </row>
        <row r="144">
          <cell r="A144">
            <v>458</v>
          </cell>
          <cell r="B144" t="str">
            <v>Pozostałe odsetki</v>
          </cell>
        </row>
        <row r="145">
          <cell r="A145">
            <v>459</v>
          </cell>
          <cell r="B145" t="str">
            <v>Kary i odszkodowania wypłacane na rzecz osób fizycznych</v>
          </cell>
        </row>
        <row r="146">
          <cell r="A146">
            <v>460</v>
          </cell>
          <cell r="B146" t="str">
            <v>Kary i odszkodowania wypłacane na rzecz osób prawnych i innych jednostek organizacyjnych</v>
          </cell>
        </row>
        <row r="147">
          <cell r="A147">
            <v>461</v>
          </cell>
          <cell r="B147" t="str">
            <v>Koszty postępowania sądowego i prokuratorskiego</v>
          </cell>
        </row>
        <row r="148">
          <cell r="A148">
            <v>462</v>
          </cell>
          <cell r="B148" t="str">
            <v>Umorzenie należności agencji płatniczych</v>
          </cell>
        </row>
        <row r="149">
          <cell r="A149">
            <v>463</v>
          </cell>
          <cell r="B149" t="str">
            <v>Rozliczenie wydatków agencji płatniczych związanych z interwencją rynkową w ramach Wspólnej Polityki Rolnej</v>
          </cell>
        </row>
        <row r="150">
          <cell r="A150">
            <v>464</v>
          </cell>
          <cell r="B150" t="str">
            <v>Wydatki egzekucyjne poniesione w postępowaniu egzekucyjnym wszczętym i prowadzonym na poczet należności objętych wnioskiem obcego państwa, nieściągnięte od zobowiązanego</v>
          </cell>
        </row>
        <row r="151">
          <cell r="A151">
            <v>465</v>
          </cell>
          <cell r="B151" t="str">
            <v>Odsetki od nieterminowych wpłat podatku dochodowego od osób prawnych</v>
          </cell>
        </row>
        <row r="152">
          <cell r="A152">
            <v>466</v>
          </cell>
          <cell r="B152" t="str">
            <v>Odsetki od nieterminowych wpłat ceł</v>
          </cell>
        </row>
        <row r="153">
          <cell r="A153">
            <v>467</v>
          </cell>
          <cell r="B153" t="str">
            <v>Odsetki od nieterminowych wpłat podatku od nieruchomości</v>
          </cell>
        </row>
        <row r="154">
          <cell r="A154">
            <v>468</v>
          </cell>
          <cell r="B154" t="str">
            <v>Odsetki od nieterminowych wpłat podatku od towarów i usług (VAT)</v>
          </cell>
        </row>
        <row r="155">
          <cell r="A155">
            <v>469</v>
          </cell>
          <cell r="B155" t="str">
            <v>Składki do organizacji międzynarodowych, w których uczestnictwo związane jest z członkostwem w Unii Europejskiej</v>
          </cell>
        </row>
        <row r="156">
          <cell r="A156">
            <v>470</v>
          </cell>
          <cell r="B156" t="str">
            <v>Szkolenia pracowników niebędących członkami korpusu służby cywilnej</v>
          </cell>
        </row>
        <row r="157">
          <cell r="A157">
            <v>472</v>
          </cell>
          <cell r="B157" t="str">
            <v>Amortyzacja</v>
          </cell>
        </row>
        <row r="158">
          <cell r="A158">
            <v>474</v>
          </cell>
          <cell r="B158" t="str">
            <v>Zakup materiałów papierniczych do sprzętu drukarskiego i urządzeń kserograficznych</v>
          </cell>
        </row>
        <row r="159">
          <cell r="A159">
            <v>475</v>
          </cell>
          <cell r="B159" t="str">
            <v>Zakup akcesoriów komputerowych, w tym programów i licencji</v>
          </cell>
        </row>
        <row r="160">
          <cell r="A160">
            <v>476</v>
          </cell>
          <cell r="B160" t="str">
            <v>Uposażenia żołnierzy Narodowych Sił Rezerwowych</v>
          </cell>
        </row>
        <row r="161">
          <cell r="A161">
            <v>477</v>
          </cell>
          <cell r="B161" t="str">
            <v>Rekompensata dla pracodawcy zatrudniającego żołnierza Narodowych Sił Rezerwowych</v>
          </cell>
        </row>
        <row r="162">
          <cell r="A162">
            <v>478</v>
          </cell>
          <cell r="B162" t="str">
            <v>Składki na Fundusz Emerytur Pomostowych</v>
          </cell>
        </row>
        <row r="163">
          <cell r="A163">
            <v>481</v>
          </cell>
          <cell r="B163" t="str">
            <v>Rezerwy</v>
          </cell>
        </row>
        <row r="164">
          <cell r="A164">
            <v>482</v>
          </cell>
          <cell r="B164" t="str">
            <v>Rezerwy subwencji ogólnej</v>
          </cell>
        </row>
        <row r="165">
          <cell r="A165">
            <v>490</v>
          </cell>
          <cell r="B165" t="str">
            <v>Pokrycie zobowiązań zakładów opieki zdrowotnej</v>
          </cell>
        </row>
        <row r="166">
          <cell r="A166">
            <v>493</v>
          </cell>
          <cell r="B166" t="str">
            <v>Wydatki państwowego funduszu celowego na cele związane z zaspokojeniem roszczeń byłych właścicieli mienia przejętego przez Skarb Państwa</v>
          </cell>
        </row>
        <row r="167">
          <cell r="A167">
            <v>494</v>
          </cell>
          <cell r="B167" t="str">
            <v>Dofinansowanie z państwowego funduszu celowego procesów likwidacyjnych i uzupełnienie środków na pokrycie kosztów postępowania upadłościowego przedsiębiorstw państwowych oraz spółek, w których Skarb Państwa jest udziałowcem lub akcjonariuszem</v>
          </cell>
        </row>
        <row r="168">
          <cell r="A168">
            <v>495</v>
          </cell>
          <cell r="B168" t="str">
            <v>Różnice kursowe</v>
          </cell>
        </row>
        <row r="169">
          <cell r="A169">
            <v>496</v>
          </cell>
          <cell r="B169" t="str">
            <v>Stałe zaliczki do rozliczenia udzielone placówkom polskim za granicą</v>
          </cell>
        </row>
        <row r="170">
          <cell r="A170">
            <v>497</v>
          </cell>
          <cell r="B170" t="str">
            <v>Nierozliczone środki budżetowe przekazane jednostkom budżetowym mającym siedziby poza granicami Rzeczypospolitej Polskiej oraz jednostkom wojskowym poza granicami państwa na finansowanie wydatków</v>
          </cell>
        </row>
        <row r="171">
          <cell r="A171">
            <v>498</v>
          </cell>
          <cell r="B171" t="str">
            <v>Zwroty dotyczące rozliczeń z Komisją Europejską</v>
          </cell>
        </row>
        <row r="172">
          <cell r="A172">
            <v>601</v>
          </cell>
          <cell r="B172" t="str">
            <v>Wydatki na zakup i objęcie akcji, wniesienie wkładów do spółek prawa handlowego oraz na uzupełnienie funduszy statutowych banków państwowych i innych instytucji finansowych</v>
          </cell>
        </row>
        <row r="173">
          <cell r="A173">
            <v>602</v>
          </cell>
          <cell r="B173" t="str">
            <v>Wydatki na wniesienie wkładów do spółdzielni</v>
          </cell>
        </row>
        <row r="174">
          <cell r="A174">
            <v>605</v>
          </cell>
          <cell r="B174" t="str">
            <v>Wydatki inwestycyjne jednostek budżetowych</v>
          </cell>
        </row>
        <row r="175">
          <cell r="A175">
            <v>606</v>
          </cell>
          <cell r="B175" t="str">
            <v>Wydatki na zakupy inwestycyjne jednostek budżetowych</v>
          </cell>
        </row>
        <row r="176">
          <cell r="A176">
            <v>607</v>
          </cell>
          <cell r="B176" t="str">
            <v>Wydatki inwestycyjne samorządowych zakładów budżetowych</v>
          </cell>
        </row>
        <row r="177">
          <cell r="A177">
            <v>608</v>
          </cell>
          <cell r="B177" t="str">
            <v>Wydatki na zakupy inwestycyjne samorządowych zakładów budżetowych</v>
          </cell>
        </row>
        <row r="178">
          <cell r="A178">
            <v>611</v>
          </cell>
          <cell r="B178" t="str">
            <v>Wydatki inwestycyjne państwowych funduszy celowych</v>
          </cell>
        </row>
        <row r="179">
          <cell r="A179">
            <v>612</v>
          </cell>
          <cell r="B179" t="str">
            <v>Wydatki na zakupy inwestycyjne państwowych funduszy celowych</v>
          </cell>
        </row>
        <row r="180">
          <cell r="A180">
            <v>613</v>
          </cell>
          <cell r="B180" t="str">
            <v>Wydatki inwestycyjne pozostałych jednostek</v>
          </cell>
        </row>
        <row r="181">
          <cell r="A181">
            <v>614</v>
          </cell>
          <cell r="B181" t="str">
            <v>Wydatki na zakupy inwestycyjne pozostałych jednostek</v>
          </cell>
        </row>
        <row r="182">
          <cell r="A182">
            <v>616</v>
          </cell>
          <cell r="B182" t="str">
            <v>Wydatki na współfinansowanie programów inwestycyjnych NATO i UE</v>
          </cell>
        </row>
        <row r="183">
          <cell r="A183">
            <v>617</v>
          </cell>
          <cell r="B183" t="str">
            <v>Wpłaty jednostek na państwowy fundusz celowy na finansowanie lub dofinansowanie zadań inwestycyjnych</v>
          </cell>
        </row>
        <row r="184">
          <cell r="A184">
            <v>618</v>
          </cell>
          <cell r="B184" t="str">
            <v>Środki na inwestycje na drogach publicznych powiatowych i wojewódzkich oraz na drogach powiatowych, wojewódzkich i krajowych w granicach miast na prawach powiatu</v>
          </cell>
        </row>
        <row r="185">
          <cell r="A185">
            <v>619</v>
          </cell>
          <cell r="B185" t="str">
            <v>Dotacje celowe z budżetu jednostki samorządu terytorialnego, udzielone w trybie art. 221 ustawy, na dofinansowanie inwestycji w ramach zadań zleconych do realizacji organizacjom prowadzącym działalność pożytku publicznego</v>
          </cell>
        </row>
        <row r="186">
          <cell r="A186">
            <v>620</v>
          </cell>
          <cell r="B186" t="str">
            <v>Dotacje celowe w ramach programów finansowanych z udziałem środków europejskich oraz środków, o których mowa w art. 5 ust. 1 pkt 3 oraz ust. 3 pkt 5 i 6 ustawy, lub płatności w ramach budżetu środków europejskich</v>
          </cell>
        </row>
        <row r="187">
          <cell r="A187">
            <v>621</v>
          </cell>
          <cell r="B187" t="str">
            <v>Dotacje celowe z budżetu na finansowanie lub dofinansowanie kosztów realizacji inwestycji i zakupów inwestycyjnych samorządowych zakładów budżetowych</v>
          </cell>
        </row>
        <row r="188">
          <cell r="A188">
            <v>622</v>
          </cell>
          <cell r="B188" t="str">
            <v>Dotacje celowe z budżetu na finansowanie lub dofinansowanie kosztów realizacji inwestycji i zakupów inwestycyjnych innych jednostek sektora finansów publicznych</v>
          </cell>
        </row>
        <row r="189">
          <cell r="A189">
            <v>623</v>
          </cell>
          <cell r="B189" t="str">
            <v>Dotacje celowe z budżetu na finansowanie lub dofinansowanie kosztów realizacji inwestycji i zakupów inwestycyjnych jednostek niezaliczanych do sektora finansów publicznych</v>
          </cell>
        </row>
        <row r="190">
          <cell r="A190">
            <v>624</v>
          </cell>
          <cell r="B190" t="str">
            <v>Środki przekazywane z budżetu państwa na Fundusz Rozwoju Inwestycji Komunalnych</v>
          </cell>
        </row>
        <row r="191">
          <cell r="A191">
            <v>626</v>
          </cell>
          <cell r="B191" t="str">
            <v>Dotacje z państwowych funduszy celowych na finansowanie lub dofinansowanie kosztów realizacji inwestycji i zakupów inwestycyjnych jednostek sektora finansów publicznych</v>
          </cell>
        </row>
        <row r="192">
          <cell r="A192">
            <v>627</v>
          </cell>
          <cell r="B192" t="str">
            <v>Dotacje z państwowych funduszy celowych na finansowanie lub dofinansowanie kosztów realizacji inwestycji i zakupów inwestycyjnych jednostek niezaliczanych do sektora finansów publicznych</v>
          </cell>
        </row>
        <row r="193">
          <cell r="A193">
            <v>628</v>
          </cell>
          <cell r="B193" t="str">
            <v>Środki przekazane przez pozostałe jednostki zaliczane do sektora finansów publicznych na finansowanie lub dofinansowanie kosztów realizacji inwestycji i zakupów inwestycyjnych jednostek zaliczanych do sektora finansów publicznych</v>
          </cell>
        </row>
        <row r="194">
          <cell r="A194">
            <v>629</v>
          </cell>
          <cell r="B194" t="str">
            <v>Środki przekazane przez pozostałe jednostki zaliczane do sektora finansów publicznych na finansowanie lub dofinansowanie kosztów realizacji inwestycji i zakupów inwestycyjnych jednostek niezaliczanych do sektora finansów publicznych</v>
          </cell>
        </row>
        <row r="195">
          <cell r="A195">
            <v>630</v>
          </cell>
          <cell r="B195" t="str">
            <v>Dotacja celowa na pomoc finansową udzielaną między jednostkami samorządu terytorialnego na dofinansowanie własnych zadań inwestycyjnych i zakupów inwestycyjnych</v>
          </cell>
        </row>
        <row r="196">
          <cell r="A196">
            <v>631</v>
          </cell>
          <cell r="B196" t="str">
            <v>Dotacje celowe przekazane z budżetu państwa na inwestycje i zakupy inwestycyjne z zakresu administracji rządowej oraz innych zadań zleconych gminom ustawami</v>
          </cell>
        </row>
        <row r="197">
          <cell r="A197">
            <v>632</v>
          </cell>
          <cell r="B197" t="str">
            <v>Dotacje celowe przekazane z budżetu państwa na inwestycje i zakupy inwestycyjne realizowane przez gminę na podstawie porozumień z organami administracji rządowej</v>
          </cell>
        </row>
        <row r="198">
          <cell r="A198">
            <v>633</v>
          </cell>
          <cell r="B198" t="str">
            <v>Dotacje celowe przekazane z budżetu państwa na realizację inwestycji i zakupów inwestycyjnych własnych gmin (związków gmin)</v>
          </cell>
        </row>
        <row r="199">
          <cell r="A199">
            <v>641</v>
          </cell>
          <cell r="B199" t="str">
            <v>Dotacje celowe przekazane z budżetu państwa na inwestycje i zakupy inwestycyjne z zakresu administracji rządowej oraz inne zadania zlecone ustawami realizowane przez powiat</v>
          </cell>
        </row>
        <row r="200">
          <cell r="A200">
            <v>642</v>
          </cell>
          <cell r="B200" t="str">
            <v>Dotacje celowe przekazane z budżetu państwa na inwestycje i zakupy inwestycyjne realizowane przez powiat na podstawie porozumień z organami administracji rządowej</v>
          </cell>
        </row>
        <row r="201">
          <cell r="A201">
            <v>643</v>
          </cell>
          <cell r="B201" t="str">
            <v>Dotacje celowe przekazane z budżetu państwa na realizację inwestycji i zakupów inwestycyjnych własnych powiatu</v>
          </cell>
        </row>
        <row r="202">
          <cell r="A202">
            <v>651</v>
          </cell>
          <cell r="B202" t="str">
            <v>Dotacje celowe przekazane z budżetu państwa na inwestycje i zakupy inwestycyjne z zakresu administracji rządowej oraz inne zadania zlecone ustawami realizowane przez samorząd województwa</v>
          </cell>
        </row>
        <row r="203">
          <cell r="A203">
            <v>652</v>
          </cell>
          <cell r="B203" t="str">
            <v>Dotacje celowe przekazane z budżetu państwa na inwestycje i zakupy inwestycyjne realizowane przez samorząd województwa na podstawie porozumień z organami administracji rządowej</v>
          </cell>
        </row>
        <row r="204">
          <cell r="A204">
            <v>653</v>
          </cell>
          <cell r="B204" t="str">
            <v>Dotacje celowe przekazane z budżetu państwa na realizację inwestycji i zakupów inwestycyjnych własnych samorządu województwa</v>
          </cell>
        </row>
        <row r="205">
          <cell r="A205">
            <v>654</v>
          </cell>
          <cell r="B205" t="str">
            <v>Dotacje celowe przekazane z budżetu państwa dla państwowej instytucji kultury na dofinansowanie zadań inwestycyjnych objętych mecenatem państwa, wykonywanych w ramach programów ministra właściwego do spraw kultury i ochrony dziedzictwa narodowego przez samorządowe instytucje kultury</v>
          </cell>
        </row>
        <row r="206">
          <cell r="A206">
            <v>655</v>
          </cell>
          <cell r="B206" t="str">
            <v>Dotacje celowe przekazane z budżetu państwa dla państwowej instytucji kultury na dofinansowanie zadań inwestycyjnych objętych mecenatem państwa, wykonywanych w ramach programów ministra właściwego do spraw kultury i ochrony dziedzictwa narodowego przez jednostki niezaliczane do sektora finansów publicznych</v>
          </cell>
        </row>
        <row r="207">
          <cell r="A207">
            <v>656</v>
          </cell>
          <cell r="B207" t="str">
            <v>Dotacje celowe przekazane z budżetu na finansowanie lub dofinansowanie zadań inwestycyjnych obiektów zabytkowych jednostkom zaliczanym do sektora finansów publicznych</v>
          </cell>
        </row>
        <row r="208">
          <cell r="A208">
            <v>657</v>
          </cell>
          <cell r="B208" t="str">
            <v>Dotacje celowe przekazane z budżetu na finansowanie lub dofinansowanie zadań inwestycyjnych obiektów zabytkowych jednostkom niezaliczanym do sektora finansów publicznych</v>
          </cell>
        </row>
        <row r="209">
          <cell r="A209">
            <v>658</v>
          </cell>
          <cell r="B209" t="str">
            <v>Wydatki inwestycyjne dotyczące obiektów zabytkowych będących w użytkowaniu jednostek budżetowych</v>
          </cell>
        </row>
        <row r="210">
          <cell r="A210">
            <v>661</v>
          </cell>
          <cell r="B210" t="str">
            <v>Dotacje celowe przekazane gminie na inwestycje i zakupy inwestycyjne realizowane na podstawie porozumień (umów) między jednostkami samorządu terytorialnego</v>
          </cell>
        </row>
        <row r="211">
          <cell r="A211">
            <v>662</v>
          </cell>
          <cell r="B211" t="str">
            <v>Dotacje celowe przekazane dla powiatu na inwestycje i zakupy inwestycyjne realizowane na podstawie porozumień (umów) między jednostkami samorządu terytorialnego</v>
          </cell>
        </row>
        <row r="212">
          <cell r="A212">
            <v>663</v>
          </cell>
          <cell r="B212" t="str">
            <v>Dotacje celowe przekazane do samorządu województwa na inwestycje i zakupy inwestycyjne realizowane na podstawie porozumień (umów) między jednostkami samorządu terytorialnego</v>
          </cell>
        </row>
        <row r="213">
          <cell r="A213">
            <v>664</v>
          </cell>
          <cell r="B213" t="str">
            <v>Dotacja celowa przekazana jednostce samorządu terytorialnego przez inną jednostkę samorządu terytorialnego będącą instytucją wdrażającą na inwestycje i zakupy inwestycyjne realizowane na podstawie porozumień (umów)</v>
          </cell>
        </row>
        <row r="214">
          <cell r="A214">
            <v>665</v>
          </cell>
          <cell r="B214" t="str">
            <v>Wpłaty gmin i powiatów na rzecz innych jednostek samorządu terytorialnego oraz związków gmin lub związków powiatów na dofinansowanie zadań inwestycyjnych i zakupów inwestycyjnych</v>
          </cell>
        </row>
        <row r="215">
          <cell r="A215">
            <v>666</v>
          </cell>
          <cell r="B215" t="str">
            <v>Zwroty dotacji oraz płatności, w tym wykorzystanych niezgodnie z przeznaczeniem lub wykorzystanych z naruszeniem procedur, pobranych nienależnie lub w nadmiernej wysokości</v>
          </cell>
        </row>
        <row r="216">
          <cell r="A216">
            <v>667</v>
          </cell>
          <cell r="B216" t="str">
            <v>Środki Funduszu Promocji Kultury przekazane Polskiemu Instytutowi Sztuki Filmowej na realizację zadań inwestycyjnych</v>
          </cell>
        </row>
        <row r="217">
          <cell r="A217">
            <v>680</v>
          </cell>
          <cell r="B217" t="str">
            <v>Rezerwy na inwestycje i zakupy inwestycyjne</v>
          </cell>
        </row>
        <row r="218">
          <cell r="A218">
            <v>801</v>
          </cell>
          <cell r="B218" t="str">
            <v>Rozliczenia z bankami związane z obsługą długu publicznego</v>
          </cell>
        </row>
        <row r="219">
          <cell r="A219">
            <v>802</v>
          </cell>
          <cell r="B219" t="str">
            <v>Wypłaty z tytułu gwarancji i poręczeń</v>
          </cell>
        </row>
        <row r="220">
          <cell r="A220">
            <v>806</v>
          </cell>
          <cell r="B220" t="str">
            <v>Odsetki i dyskonto od skarbowych papierów wartościowych, kredytów i pożyczek oraz innych instrumentów finansowych, związanych z obsługą długu zagranicznego</v>
          </cell>
        </row>
        <row r="221">
          <cell r="A221">
            <v>807</v>
          </cell>
          <cell r="B221" t="str">
            <v>Odsetki i dyskonto od skarbowych papierów wartościowych, kredytów i pożyczek oraz innych instrumentów finansowych, związanych z obsługą długu krajowego</v>
          </cell>
        </row>
        <row r="222">
          <cell r="A222">
            <v>808</v>
          </cell>
          <cell r="B222" t="str">
            <v>Koszty emisji skarbowych papierów wartościowych oraz inne opłaty i prowizje</v>
          </cell>
        </row>
        <row r="223">
          <cell r="A223">
            <v>809</v>
          </cell>
          <cell r="B223" t="str">
            <v>Koszty emisji samorządowych papierów wartościowych oraz inne opłaty i prowizje</v>
          </cell>
        </row>
        <row r="224">
          <cell r="A224">
            <v>811</v>
          </cell>
          <cell r="B224" t="str">
            <v>Odsetki od samorządowych papierów wartościowych lub zaciągniętych przez jednostkę samorządu terytorialnego kredytów i pożyczek</v>
          </cell>
        </row>
        <row r="225">
          <cell r="A225">
            <v>812</v>
          </cell>
          <cell r="B225" t="str">
            <v>Odsetki od pożyczek udzielonych przez jednostkę samorządu terytorialnego</v>
          </cell>
        </row>
        <row r="226">
          <cell r="A226">
            <v>813</v>
          </cell>
          <cell r="B226" t="str">
            <v>Dyskonto od samorządowych papierów wartościowych</v>
          </cell>
        </row>
        <row r="227">
          <cell r="A227">
            <v>814</v>
          </cell>
          <cell r="B227" t="str">
            <v>Wydatki związane z finansowaniem programu F-16</v>
          </cell>
        </row>
        <row r="228">
          <cell r="A228">
            <v>851</v>
          </cell>
          <cell r="B228" t="str">
            <v>Wpłata obliczona na podstawie Dochodu Narodowego Brutto</v>
          </cell>
        </row>
        <row r="229">
          <cell r="A229">
            <v>852</v>
          </cell>
          <cell r="B229" t="str">
            <v>Wpłata obliczona, zgodnie z metodologią wynikającą z przepisów Unii Europejskiej, na podstawie podatku od towarów i usług</v>
          </cell>
        </row>
        <row r="230">
          <cell r="A230">
            <v>853</v>
          </cell>
          <cell r="B230" t="str">
            <v>Wpłata z tytułu udziału w opłatach celnych i opłatach rolnych</v>
          </cell>
        </row>
        <row r="231">
          <cell r="A231">
            <v>854</v>
          </cell>
          <cell r="B231" t="str">
            <v>Wpłata z tytułu udziału w opłatach cukrowych</v>
          </cell>
        </row>
        <row r="232">
          <cell r="A232">
            <v>855</v>
          </cell>
          <cell r="B232" t="str">
            <v>Różne rozliczenia finansowe</v>
          </cell>
        </row>
        <row r="233">
          <cell r="A233">
            <v>856</v>
          </cell>
          <cell r="B233" t="str">
            <v>Wpłata z tytułu finansowania rabatu brytyjskiego</v>
          </cell>
        </row>
        <row r="234">
          <cell r="A234">
            <v>857</v>
          </cell>
          <cell r="B234" t="str">
            <v>Wpłata z tytułu finansowania obniżki wkładów opartych na Dochodzie Narodowym Brutto, przyznanej Holandii i Szwecji w latach 2007-2013</v>
          </cell>
        </row>
      </sheetData>
      <sheetData sheetId="4">
        <row r="1">
          <cell r="A1">
            <v>0</v>
          </cell>
        </row>
        <row r="2">
          <cell r="A2">
            <v>1</v>
          </cell>
        </row>
        <row r="3">
          <cell r="A3">
            <v>2</v>
          </cell>
        </row>
        <row r="4">
          <cell r="A4">
            <v>3</v>
          </cell>
        </row>
        <row r="5">
          <cell r="A5">
            <v>4</v>
          </cell>
        </row>
        <row r="6">
          <cell r="A6">
            <v>5</v>
          </cell>
        </row>
        <row r="7">
          <cell r="A7">
            <v>6</v>
          </cell>
        </row>
        <row r="8">
          <cell r="A8">
            <v>7</v>
          </cell>
        </row>
        <row r="9">
          <cell r="A9">
            <v>8</v>
          </cell>
        </row>
        <row r="10">
          <cell r="A10">
            <v>9</v>
          </cell>
        </row>
      </sheetData>
      <sheetData sheetId="5">
        <row r="1">
          <cell r="A1" t="str">
            <v>Gabinet Marszałka</v>
          </cell>
          <cell r="D1" t="str">
            <v>BK</v>
          </cell>
        </row>
        <row r="2">
          <cell r="A2" t="str">
            <v>Sejmik</v>
          </cell>
          <cell r="D2" t="str">
            <v>FS</v>
          </cell>
        </row>
        <row r="3">
          <cell r="A3" t="str">
            <v>Bezpieczeństwa</v>
          </cell>
          <cell r="D3" t="str">
            <v>-</v>
          </cell>
        </row>
        <row r="4">
          <cell r="A4" t="str">
            <v>Organizacje Pozarządowe</v>
          </cell>
        </row>
        <row r="5">
          <cell r="A5" t="str">
            <v>EFS</v>
          </cell>
        </row>
        <row r="6">
          <cell r="A6" t="str">
            <v>Geodezja</v>
          </cell>
        </row>
        <row r="7">
          <cell r="A7" t="str">
            <v>Koordynacji Promocji</v>
          </cell>
        </row>
        <row r="8">
          <cell r="A8" t="str">
            <v>Kultura</v>
          </cell>
        </row>
        <row r="9">
          <cell r="A9" t="str">
            <v>Oświata</v>
          </cell>
        </row>
        <row r="10">
          <cell r="A10" t="str">
            <v>Ochrony Środowiska</v>
          </cell>
        </row>
        <row r="11">
          <cell r="A11" t="str">
            <v>Organizacyjny</v>
          </cell>
        </row>
        <row r="12">
          <cell r="A12" t="str">
            <v>Polityka Jakości</v>
          </cell>
        </row>
        <row r="13">
          <cell r="A13" t="str">
            <v>Polityka Regionalna</v>
          </cell>
        </row>
        <row r="14">
          <cell r="A14" t="str">
            <v>Obszary Wiejskie</v>
          </cell>
        </row>
        <row r="15">
          <cell r="A15" t="str">
            <v>Społ.Informacyjne</v>
          </cell>
        </row>
        <row r="16">
          <cell r="A16" t="str">
            <v>Sport</v>
          </cell>
        </row>
        <row r="17">
          <cell r="A17" t="str">
            <v>Turystyka</v>
          </cell>
        </row>
        <row r="18">
          <cell r="A18" t="str">
            <v>Współp. Międzyn.</v>
          </cell>
        </row>
        <row r="19">
          <cell r="A19" t="str">
            <v>ZPRR</v>
          </cell>
        </row>
        <row r="20">
          <cell r="A20" t="str">
            <v>Zdrowie</v>
          </cell>
        </row>
        <row r="21">
          <cell r="A21" t="str">
            <v>ROPS</v>
          </cell>
        </row>
        <row r="22">
          <cell r="A22" t="str">
            <v>ZS w Górowie Iławeckim</v>
          </cell>
        </row>
        <row r="23">
          <cell r="A23" t="str">
            <v>SP w Giżycku</v>
          </cell>
        </row>
        <row r="24">
          <cell r="A24" t="str">
            <v>SP w Ełku</v>
          </cell>
        </row>
        <row r="25">
          <cell r="A25" t="str">
            <v>SP w Działdowie</v>
          </cell>
        </row>
        <row r="26">
          <cell r="A26" t="str">
            <v>SP w Olsztynie</v>
          </cell>
        </row>
        <row r="27">
          <cell r="A27" t="str">
            <v>SP w Elblągu</v>
          </cell>
        </row>
        <row r="28">
          <cell r="A28" t="str">
            <v>Nauczyciel. Kolegium w Szczytnie</v>
          </cell>
        </row>
        <row r="29">
          <cell r="A29" t="str">
            <v>Bibl. Pedagog. w Ol</v>
          </cell>
        </row>
        <row r="30">
          <cell r="A30" t="str">
            <v>Bibl. Pedagog. w El</v>
          </cell>
        </row>
        <row r="31">
          <cell r="A31" t="str">
            <v>ZDW</v>
          </cell>
        </row>
        <row r="32">
          <cell r="A32" t="str">
            <v>WUP</v>
          </cell>
        </row>
        <row r="33">
          <cell r="A33" t="str">
            <v>Plan. Przestrzenne</v>
          </cell>
        </row>
        <row r="34">
          <cell r="A34" t="str">
            <v>ODN  Ol</v>
          </cell>
        </row>
        <row r="35">
          <cell r="A35" t="str">
            <v>ODN  El</v>
          </cell>
        </row>
        <row r="36">
          <cell r="A36" t="str">
            <v>Ośrodek Adopcyjny</v>
          </cell>
        </row>
        <row r="37">
          <cell r="A37" t="str">
            <v>Bruksela</v>
          </cell>
        </row>
        <row r="38">
          <cell r="A38" t="str">
            <v>WMAR</v>
          </cell>
        </row>
        <row r="39">
          <cell r="A39" t="str">
            <v>Zespół Parków w Jerzwałdzie</v>
          </cell>
        </row>
        <row r="40">
          <cell r="A40" t="str">
            <v>Welski Park</v>
          </cell>
        </row>
        <row r="41">
          <cell r="A41" t="str">
            <v>Park w Elblągu</v>
          </cell>
        </row>
        <row r="42">
          <cell r="A42" t="str">
            <v>Park Żytkiejmach</v>
          </cell>
        </row>
        <row r="43">
          <cell r="A43" t="str">
            <v>Mazurski Park w Krutyni</v>
          </cell>
        </row>
        <row r="44">
          <cell r="A44" t="str">
            <v>ŻZMiUW El</v>
          </cell>
        </row>
        <row r="45">
          <cell r="A45" t="str">
            <v>ZMiUW Ol</v>
          </cell>
        </row>
        <row r="46">
          <cell r="A46" t="str">
            <v>Biuro Geologa</v>
          </cell>
        </row>
        <row r="47">
          <cell r="A47" t="str">
            <v>Biuro w Elblągu</v>
          </cell>
        </row>
        <row r="48">
          <cell r="A48" t="str">
            <v>Urząd</v>
          </cell>
        </row>
      </sheetData>
      <sheetData sheetId="6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Zalacznik Nr 1"/>
      <sheetName val="Dział"/>
      <sheetName val="Rozdz"/>
      <sheetName val="Paragraf.dochód"/>
      <sheetName val="Paragraf.wydatek"/>
      <sheetName val="4P"/>
      <sheetName val="Nazwa.Dep"/>
      <sheetName val="Formuły"/>
    </sheetNames>
    <sheetDataSet>
      <sheetData sheetId="0"/>
      <sheetData sheetId="1">
        <row r="1">
          <cell r="A1">
            <v>10</v>
          </cell>
          <cell r="B1" t="str">
            <v>Rolnictwo i łowiectwo</v>
          </cell>
        </row>
        <row r="2">
          <cell r="A2">
            <v>20</v>
          </cell>
          <cell r="B2" t="str">
            <v>Leśnictwo</v>
          </cell>
        </row>
        <row r="3">
          <cell r="A3">
            <v>50</v>
          </cell>
          <cell r="B3" t="str">
            <v>Rybołówstwo i rybactwo</v>
          </cell>
        </row>
        <row r="4">
          <cell r="A4">
            <v>100</v>
          </cell>
          <cell r="B4" t="str">
            <v>Górnictwo i kopalnictwo</v>
          </cell>
        </row>
        <row r="5">
          <cell r="A5">
            <v>150</v>
          </cell>
          <cell r="B5" t="str">
            <v>Przetwórstwo przemysłowe</v>
          </cell>
        </row>
        <row r="6">
          <cell r="A6">
            <v>400</v>
          </cell>
          <cell r="B6" t="str">
            <v>Wytwarzanie i zaopatrywanie w energię elektryczną, gaz i wodę</v>
          </cell>
        </row>
        <row r="7">
          <cell r="A7">
            <v>500</v>
          </cell>
          <cell r="B7" t="str">
            <v>Handel</v>
          </cell>
        </row>
        <row r="8">
          <cell r="A8">
            <v>550</v>
          </cell>
          <cell r="B8" t="str">
            <v>Hotele i restauracje</v>
          </cell>
        </row>
        <row r="9">
          <cell r="A9">
            <v>600</v>
          </cell>
          <cell r="B9" t="str">
            <v>Transport i łączność</v>
          </cell>
        </row>
        <row r="10">
          <cell r="A10">
            <v>630</v>
          </cell>
          <cell r="B10" t="str">
            <v>Turystyka</v>
          </cell>
        </row>
        <row r="11">
          <cell r="A11">
            <v>700</v>
          </cell>
          <cell r="B11" t="str">
            <v>Gospodarka mieszkaniowa</v>
          </cell>
        </row>
        <row r="12">
          <cell r="A12">
            <v>710</v>
          </cell>
          <cell r="B12" t="str">
            <v>Działalność usługowa</v>
          </cell>
        </row>
        <row r="13">
          <cell r="A13">
            <v>720</v>
          </cell>
          <cell r="B13" t="str">
            <v>Informatyka</v>
          </cell>
        </row>
        <row r="14">
          <cell r="A14">
            <v>730</v>
          </cell>
          <cell r="B14" t="str">
            <v>Nauka</v>
          </cell>
        </row>
        <row r="15">
          <cell r="A15">
            <v>750</v>
          </cell>
          <cell r="B15" t="str">
            <v>Administracja publiczna</v>
          </cell>
        </row>
        <row r="16">
          <cell r="A16">
            <v>751</v>
          </cell>
          <cell r="B16" t="str">
            <v>Urzędy naczelnych organów władzy państwowej, kontroli i ochrony prawa oraz sądownictwa</v>
          </cell>
        </row>
        <row r="17">
          <cell r="A17">
            <v>752</v>
          </cell>
          <cell r="B17" t="str">
            <v>Obrona narodowa</v>
          </cell>
        </row>
        <row r="18">
          <cell r="A18">
            <v>753</v>
          </cell>
          <cell r="B18" t="str">
            <v>Obowiązkowe ubezpieczenia społeczne</v>
          </cell>
        </row>
        <row r="19">
          <cell r="A19">
            <v>754</v>
          </cell>
          <cell r="B19" t="str">
            <v>Bezpieczeństwo publiczne i ochrona przeciwpożarowa</v>
          </cell>
        </row>
        <row r="20">
          <cell r="A20">
            <v>755</v>
          </cell>
          <cell r="B20" t="str">
            <v>Wymiar sprawiedliwości</v>
          </cell>
        </row>
        <row r="21">
          <cell r="A21">
            <v>756</v>
          </cell>
          <cell r="B21" t="str">
            <v>Dochody od osób prawnych, od osób fizycznych i od innych jednostek nieposiadających osobowości prawnej oraz wydatki związane z ich poborem</v>
          </cell>
        </row>
        <row r="22">
          <cell r="A22">
            <v>757</v>
          </cell>
          <cell r="B22" t="str">
            <v>Obsługa długu publicznego</v>
          </cell>
        </row>
        <row r="23">
          <cell r="A23">
            <v>758</v>
          </cell>
          <cell r="B23" t="str">
            <v>Różne rozliczenia</v>
          </cell>
        </row>
        <row r="24">
          <cell r="A24">
            <v>801</v>
          </cell>
          <cell r="B24" t="str">
            <v>Oświata i wychowanie</v>
          </cell>
        </row>
        <row r="25">
          <cell r="A25">
            <v>803</v>
          </cell>
          <cell r="B25" t="str">
            <v>Szkolnictwo wyższe</v>
          </cell>
        </row>
        <row r="26">
          <cell r="A26">
            <v>851</v>
          </cell>
          <cell r="B26" t="str">
            <v>Ochrona zdrowia</v>
          </cell>
        </row>
        <row r="27">
          <cell r="A27">
            <v>852</v>
          </cell>
          <cell r="B27" t="str">
            <v>Pomoc społeczna</v>
          </cell>
        </row>
        <row r="28">
          <cell r="A28">
            <v>853</v>
          </cell>
          <cell r="B28" t="str">
            <v>Pozostałe zadania w zakresie polityki społecznej</v>
          </cell>
        </row>
        <row r="29">
          <cell r="A29">
            <v>854</v>
          </cell>
          <cell r="B29" t="str">
            <v>Edukacyjna opieka wychowawcza</v>
          </cell>
        </row>
        <row r="30">
          <cell r="A30">
            <v>900</v>
          </cell>
          <cell r="B30" t="str">
            <v>Gospodarka komunalna i ochrona środowiska</v>
          </cell>
        </row>
        <row r="31">
          <cell r="A31">
            <v>921</v>
          </cell>
          <cell r="B31" t="str">
            <v>Kultura i ochrona dziedzictwa narodowego</v>
          </cell>
        </row>
        <row r="32">
          <cell r="A32">
            <v>925</v>
          </cell>
          <cell r="B32" t="str">
            <v>Ogrody botaniczne i zoologiczne oraz naturalne obszary i obiekty chronionej przyrody</v>
          </cell>
        </row>
        <row r="33">
          <cell r="A33">
            <v>926</v>
          </cell>
          <cell r="B33" t="str">
            <v>Kultura fizyczna</v>
          </cell>
        </row>
      </sheetData>
      <sheetData sheetId="2">
        <row r="1">
          <cell r="A1">
            <v>1001</v>
          </cell>
          <cell r="B1" t="str">
            <v>Centrum Doradztwa Rolniczego</v>
          </cell>
        </row>
        <row r="2">
          <cell r="A2">
            <v>1002</v>
          </cell>
          <cell r="B2" t="str">
            <v>Wojewódzkie ośrodki doradztwa rolniczego</v>
          </cell>
        </row>
        <row r="3">
          <cell r="A3">
            <v>1004</v>
          </cell>
          <cell r="B3" t="str">
            <v>Biura geodezji i terenów rolnych</v>
          </cell>
        </row>
        <row r="4">
          <cell r="A4">
            <v>1005</v>
          </cell>
          <cell r="B4" t="str">
            <v>Prace geodezyjno-urządzeniowe na potrzeby rolnictwa</v>
          </cell>
        </row>
        <row r="5">
          <cell r="A5">
            <v>1006</v>
          </cell>
          <cell r="B5" t="str">
            <v>Zarządy melioracji i urządzeń wodnych</v>
          </cell>
        </row>
        <row r="6">
          <cell r="A6">
            <v>1007</v>
          </cell>
          <cell r="B6" t="str">
            <v>Zakłady konserwacji urządzeń wodnych i melioracji</v>
          </cell>
        </row>
        <row r="7">
          <cell r="A7">
            <v>1008</v>
          </cell>
          <cell r="B7" t="str">
            <v>Melioracje wodne</v>
          </cell>
        </row>
        <row r="8">
          <cell r="A8">
            <v>1009</v>
          </cell>
          <cell r="B8" t="str">
            <v>Spółki wodne</v>
          </cell>
        </row>
        <row r="9">
          <cell r="A9">
            <v>1010</v>
          </cell>
          <cell r="B9" t="str">
            <v>Infrastruktura wodociągowa i sanitacyjna wsi</v>
          </cell>
        </row>
        <row r="10">
          <cell r="A10">
            <v>1011</v>
          </cell>
          <cell r="B10" t="str">
            <v>Krajowa Stacja Chemiczno-Rolnicza</v>
          </cell>
        </row>
        <row r="11">
          <cell r="A11">
            <v>1013</v>
          </cell>
          <cell r="B11" t="str">
            <v>Centralny Ośrodek Badania Odmian Roślin Uprawnych</v>
          </cell>
        </row>
        <row r="12">
          <cell r="A12">
            <v>1015</v>
          </cell>
          <cell r="B12" t="str">
            <v>Postęp biologiczny w produkcji roślinnej</v>
          </cell>
        </row>
        <row r="13">
          <cell r="A13">
            <v>1017</v>
          </cell>
          <cell r="B13" t="str">
            <v>Ochrona roślin</v>
          </cell>
        </row>
        <row r="14">
          <cell r="A14">
            <v>1018</v>
          </cell>
          <cell r="B14" t="str">
            <v>Rolnictwo ekologiczne</v>
          </cell>
        </row>
        <row r="15">
          <cell r="A15">
            <v>1019</v>
          </cell>
          <cell r="B15" t="str">
            <v>Krajowe Centrum Hodowli Zwierząt</v>
          </cell>
        </row>
        <row r="16">
          <cell r="A16">
            <v>1020</v>
          </cell>
          <cell r="B16" t="str">
            <v>Postęp biologiczny w produkcji zwierzęcej</v>
          </cell>
        </row>
        <row r="17">
          <cell r="A17">
            <v>1021</v>
          </cell>
          <cell r="B17" t="str">
            <v>Główny Inspektorat Weterynarii</v>
          </cell>
        </row>
        <row r="18">
          <cell r="A18">
            <v>1022</v>
          </cell>
          <cell r="B18" t="str">
            <v>Zwalczanie chorób zakaźnych zwierząt oraz badania monitoringowe pozostałości chemicznych i biologicznych w tkankach zwierząt i produktach pochodzenia zwierzęcego</v>
          </cell>
        </row>
        <row r="19">
          <cell r="A19">
            <v>1023</v>
          </cell>
          <cell r="B19" t="str">
            <v>Inspekcja Jakości Handlowej Artykułów Rolno-Spożywczych</v>
          </cell>
        </row>
        <row r="20">
          <cell r="A20">
            <v>1026</v>
          </cell>
          <cell r="B20" t="str">
            <v>Dopłaty do ubezpieczeń upraw rolnych i zwierząt gospodarskich</v>
          </cell>
        </row>
        <row r="21">
          <cell r="A21">
            <v>1027</v>
          </cell>
          <cell r="B21" t="str">
            <v>Agencja Restrukturyzacji i Modernizacji Rolnictwa</v>
          </cell>
        </row>
        <row r="22">
          <cell r="A22">
            <v>1028</v>
          </cell>
          <cell r="B22" t="str">
            <v>(uchylony)</v>
          </cell>
        </row>
        <row r="23">
          <cell r="A23">
            <v>1029</v>
          </cell>
          <cell r="B23" t="str">
            <v>Dopłaty do oprocentowania kredytów na cele rolnicze</v>
          </cell>
        </row>
        <row r="24">
          <cell r="A24">
            <v>1030</v>
          </cell>
          <cell r="B24" t="str">
            <v>Izby rolnicze</v>
          </cell>
        </row>
        <row r="25">
          <cell r="A25">
            <v>1031</v>
          </cell>
          <cell r="B25" t="str">
            <v>Grupy producentów rolnych</v>
          </cell>
        </row>
        <row r="26">
          <cell r="A26">
            <v>1032</v>
          </cell>
          <cell r="B26" t="str">
            <v>Inspekcja Ochrony Roślin i Nasiennictwa</v>
          </cell>
        </row>
        <row r="27">
          <cell r="A27">
            <v>1033</v>
          </cell>
          <cell r="B27" t="str">
            <v>Wojewódzkie inspektoraty weterynarii</v>
          </cell>
        </row>
        <row r="28">
          <cell r="A28">
            <v>1034</v>
          </cell>
          <cell r="B28" t="str">
            <v>Powiatowe inspektoraty weterynarii</v>
          </cell>
        </row>
        <row r="29">
          <cell r="A29">
            <v>1035</v>
          </cell>
          <cell r="B29" t="str">
            <v>Graniczne inspektoraty weterynarii</v>
          </cell>
        </row>
        <row r="30">
          <cell r="A30">
            <v>1036</v>
          </cell>
          <cell r="B30" t="str">
            <v>Restrukturyzacja i modernizacja sektora żywnościowego oraz rozwój obszarów wiejskich</v>
          </cell>
        </row>
        <row r="31">
          <cell r="A31">
            <v>1037</v>
          </cell>
          <cell r="B31" t="str">
            <v>Płatności uzupełniające do gruntów rolnych</v>
          </cell>
        </row>
        <row r="32">
          <cell r="A32">
            <v>1038</v>
          </cell>
          <cell r="B32" t="str">
            <v>Rozwój obszarów wiejskich</v>
          </cell>
        </row>
        <row r="33">
          <cell r="A33">
            <v>1039</v>
          </cell>
          <cell r="B33" t="str">
            <v>Pozostałe zadania Wspólnej Polityki Rolnej</v>
          </cell>
        </row>
        <row r="34">
          <cell r="A34">
            <v>1040</v>
          </cell>
          <cell r="B34" t="str">
            <v>Opłaty cukrowe</v>
          </cell>
        </row>
        <row r="35">
          <cell r="A35">
            <v>1041</v>
          </cell>
          <cell r="B35" t="str">
            <v>Program Rozwoju Obszarów Wiejskich 2007-2013</v>
          </cell>
        </row>
        <row r="36">
          <cell r="A36">
            <v>1042</v>
          </cell>
          <cell r="B36" t="str">
            <v>Wyłączenie z produkcji gruntów rolnych</v>
          </cell>
        </row>
        <row r="37">
          <cell r="A37">
            <v>1078</v>
          </cell>
          <cell r="B37" t="str">
            <v>Usuwanie skutków klęsk żywiołowych</v>
          </cell>
        </row>
        <row r="38">
          <cell r="A38">
            <v>1079</v>
          </cell>
          <cell r="B38" t="str">
            <v>Pomoc zagraniczna</v>
          </cell>
        </row>
        <row r="39">
          <cell r="A39">
            <v>1080</v>
          </cell>
          <cell r="B39" t="str">
            <v>Działalność badawczo-rozwojowa</v>
          </cell>
        </row>
        <row r="40">
          <cell r="A40">
            <v>1093</v>
          </cell>
          <cell r="B40" t="str">
            <v>Dochody państwowej jednostki budżetowej uzyskane z tytułu przejętych zadań, które w 2010 r. były finansowane z rachunku dochodów własnych</v>
          </cell>
        </row>
        <row r="41">
          <cell r="A41">
            <v>1094</v>
          </cell>
          <cell r="B41" t="str">
            <v>Dochody państwowej jednostki budżetowej uzyskane z tytułu przejętych zadań, które w 2010 r. były realizowane przez gospodarstwa pomocnicze</v>
          </cell>
        </row>
        <row r="42">
          <cell r="A42">
            <v>1095</v>
          </cell>
          <cell r="B42" t="str">
            <v>Pozostała działalność</v>
          </cell>
        </row>
        <row r="43">
          <cell r="A43">
            <v>2001</v>
          </cell>
          <cell r="B43" t="str">
            <v>Gospodarka leśna</v>
          </cell>
        </row>
        <row r="44">
          <cell r="A44">
            <v>2002</v>
          </cell>
          <cell r="B44" t="str">
            <v>Nadzór nad gospodarką leśną</v>
          </cell>
        </row>
        <row r="45">
          <cell r="A45">
            <v>2003</v>
          </cell>
          <cell r="B45" t="str">
            <v>Biuro Nasiennictwa Leśnego</v>
          </cell>
        </row>
        <row r="46">
          <cell r="A46">
            <v>2078</v>
          </cell>
          <cell r="B46" t="str">
            <v>Usuwanie skutków klęsk żywiołowych</v>
          </cell>
        </row>
        <row r="47">
          <cell r="A47">
            <v>2079</v>
          </cell>
          <cell r="B47" t="str">
            <v>Pomoc zagraniczna</v>
          </cell>
        </row>
        <row r="48">
          <cell r="A48">
            <v>2080</v>
          </cell>
          <cell r="B48" t="str">
            <v>Działalność badawczo-rozwojowa</v>
          </cell>
        </row>
        <row r="49">
          <cell r="A49">
            <v>2093</v>
          </cell>
          <cell r="B49" t="str">
            <v>Dochody państwowej jednostki budżetowej uzyskane z tytułu przejętych zadań, które w 2010 r. były finansowane z rachunku dochodów własnych</v>
          </cell>
        </row>
        <row r="50">
          <cell r="A50">
            <v>2094</v>
          </cell>
          <cell r="B50" t="str">
            <v>Dochody państwowej jednostki budżetowej uzyskane z tytułu przejętych zadań, które w 2010 r. były realizowane przez gospodarstwa pomocnicze</v>
          </cell>
        </row>
        <row r="51">
          <cell r="A51">
            <v>2095</v>
          </cell>
          <cell r="B51" t="str">
            <v>Pozostała działalność</v>
          </cell>
        </row>
        <row r="52">
          <cell r="A52">
            <v>5001</v>
          </cell>
          <cell r="B52" t="str">
            <v>Rybołówstwo</v>
          </cell>
        </row>
        <row r="53">
          <cell r="A53">
            <v>5002</v>
          </cell>
          <cell r="B53" t="str">
            <v>Rybactwo</v>
          </cell>
        </row>
        <row r="54">
          <cell r="A54">
            <v>5003</v>
          </cell>
          <cell r="B54" t="str">
            <v>Państwowa Straż Rybacka</v>
          </cell>
        </row>
        <row r="55">
          <cell r="A55">
            <v>5004</v>
          </cell>
          <cell r="B55" t="str">
            <v>Inspektoraty rybołówstwa morskiego</v>
          </cell>
        </row>
        <row r="56">
          <cell r="A56">
            <v>5006</v>
          </cell>
          <cell r="B56" t="str">
            <v>Zarybianie polskich obszarów morskich</v>
          </cell>
        </row>
        <row r="57">
          <cell r="A57">
            <v>5008</v>
          </cell>
          <cell r="B57" t="str">
            <v>Organizacje producentów rybnych</v>
          </cell>
        </row>
        <row r="58">
          <cell r="A58">
            <v>5009</v>
          </cell>
          <cell r="B58" t="str">
            <v>Rybołówstwo i przetwórstwo ryb</v>
          </cell>
        </row>
        <row r="59">
          <cell r="A59">
            <v>5010</v>
          </cell>
          <cell r="B59" t="str">
            <v>Pozostałe zadania Wspólnej Polityki Rybackiej</v>
          </cell>
        </row>
        <row r="60">
          <cell r="A60">
            <v>5011</v>
          </cell>
          <cell r="B60" t="str">
            <v>Program Operacyjny Zrównoważony rozwój sektora rybołówstwa i nadbrzeżnych obszarów rybackich 2007-2013</v>
          </cell>
        </row>
        <row r="61">
          <cell r="A61">
            <v>5078</v>
          </cell>
          <cell r="B61" t="str">
            <v>Usuwanie skutków klęsk żywiołowych</v>
          </cell>
        </row>
        <row r="62">
          <cell r="A62">
            <v>5079</v>
          </cell>
          <cell r="B62" t="str">
            <v>Pomoc zagraniczna</v>
          </cell>
        </row>
        <row r="63">
          <cell r="A63">
            <v>5080</v>
          </cell>
          <cell r="B63" t="str">
            <v>Działalność badawczo-rozwojowa</v>
          </cell>
        </row>
        <row r="64">
          <cell r="A64">
            <v>5093</v>
          </cell>
          <cell r="B64" t="str">
            <v>Dochody państwowej jednostki budżetowej uzyskane z tytułu przejętych zadań, które w 2010 r. były finansowane z rachunku dochodów własnych</v>
          </cell>
        </row>
        <row r="65">
          <cell r="A65">
            <v>5094</v>
          </cell>
          <cell r="B65" t="str">
            <v>Dochody państwowej jednostki budżetowej uzyskane z tytułu przejętych zadań, które w 2010 r. były realizowane przez gospodarstwa pomocnicze</v>
          </cell>
        </row>
        <row r="66">
          <cell r="A66">
            <v>5095</v>
          </cell>
          <cell r="B66" t="str">
            <v>Pozostała działalność</v>
          </cell>
        </row>
        <row r="67">
          <cell r="A67">
            <v>10001</v>
          </cell>
          <cell r="B67" t="str">
            <v>Górnictwo węgla kamiennego</v>
          </cell>
        </row>
        <row r="68">
          <cell r="A68">
            <v>10002</v>
          </cell>
          <cell r="B68" t="str">
            <v>Górnictwo węgla brunatnego</v>
          </cell>
        </row>
        <row r="69">
          <cell r="A69">
            <v>10003</v>
          </cell>
          <cell r="B69" t="str">
            <v>Kopalnictwo rud cynkowo-ołowiowych</v>
          </cell>
        </row>
        <row r="70">
          <cell r="A70">
            <v>10004</v>
          </cell>
          <cell r="B70" t="str">
            <v>Kopalnictwo minerałów dla przemysłu chemicznego oraz do produkcji nawozów</v>
          </cell>
        </row>
        <row r="71">
          <cell r="A71">
            <v>10005</v>
          </cell>
          <cell r="B71" t="str">
            <v>Produkcja soli</v>
          </cell>
        </row>
        <row r="72">
          <cell r="A72">
            <v>10006</v>
          </cell>
          <cell r="B72" t="str">
            <v>Pozostałe górnictwo i kopalnictwo</v>
          </cell>
        </row>
        <row r="73">
          <cell r="A73">
            <v>10078</v>
          </cell>
          <cell r="B73" t="str">
            <v>Usuwanie skutków klęsk żywiołowych</v>
          </cell>
        </row>
        <row r="74">
          <cell r="A74">
            <v>10079</v>
          </cell>
          <cell r="B74" t="str">
            <v>Pomoc zagraniczna</v>
          </cell>
        </row>
        <row r="75">
          <cell r="A75">
            <v>10080</v>
          </cell>
          <cell r="B75" t="str">
            <v>Działalność badawczo-rozwojowa</v>
          </cell>
        </row>
        <row r="76">
          <cell r="A76">
            <v>10093</v>
          </cell>
          <cell r="B76" t="str">
            <v>Dochody państwowej jednostki budżetowej uzyskane z tytułu przejętych zadań, które w 2010 r. były finansowane z rachunku dochodów własnych</v>
          </cell>
        </row>
        <row r="77">
          <cell r="A77">
            <v>10094</v>
          </cell>
          <cell r="B77" t="str">
            <v>Dochody państwowej jednostki budżetowej uzyskane z tytułu przejętych zadań, które w 2010 r. były realizowane przez gospodarstwa pomocnicze</v>
          </cell>
        </row>
        <row r="78">
          <cell r="A78">
            <v>10095</v>
          </cell>
          <cell r="B78" t="str">
            <v>Pozostała działalność</v>
          </cell>
        </row>
        <row r="79">
          <cell r="A79">
            <v>15001</v>
          </cell>
          <cell r="B79" t="str">
            <v>Drukarnie</v>
          </cell>
        </row>
        <row r="80">
          <cell r="A80">
            <v>15002</v>
          </cell>
          <cell r="B80" t="str">
            <v>Wydawanie podręczników szkolnych i akademickich</v>
          </cell>
        </row>
        <row r="81">
          <cell r="A81">
            <v>15004</v>
          </cell>
          <cell r="B81" t="str">
            <v>Zadania w zakresie bezpiecznego wykorzystania energii atomowej</v>
          </cell>
        </row>
        <row r="82">
          <cell r="A82">
            <v>15005</v>
          </cell>
          <cell r="B82" t="str">
            <v>Stacje ratownictwa chemicznego</v>
          </cell>
        </row>
        <row r="83">
          <cell r="A83">
            <v>15006</v>
          </cell>
          <cell r="B83" t="str">
            <v>Hutnictwo</v>
          </cell>
        </row>
        <row r="84">
          <cell r="A84">
            <v>15008</v>
          </cell>
          <cell r="B84" t="str">
            <v>Naprawa i konserwacja sprzętu medycznego</v>
          </cell>
        </row>
        <row r="85">
          <cell r="A85">
            <v>15011</v>
          </cell>
          <cell r="B85" t="str">
            <v>Rozwój przedsiębiorczości</v>
          </cell>
        </row>
        <row r="86">
          <cell r="A86">
            <v>15012</v>
          </cell>
          <cell r="B86" t="str">
            <v>Polska Agencja Rozwoju Przedsiębiorczości</v>
          </cell>
        </row>
        <row r="87">
          <cell r="A87">
            <v>15013</v>
          </cell>
          <cell r="B87" t="str">
            <v>Rozwój kadr nowoczesnej gospodarki i przedsiębiorczości</v>
          </cell>
        </row>
        <row r="88">
          <cell r="A88">
            <v>15014</v>
          </cell>
          <cell r="B88" t="str">
            <v>Wsparcie finansowe inwestycji</v>
          </cell>
        </row>
        <row r="89">
          <cell r="A89">
            <v>15015</v>
          </cell>
          <cell r="B89" t="str">
            <v>Rozliczenie kosztów przedsięwzięć realizowanych za granicą</v>
          </cell>
        </row>
        <row r="90">
          <cell r="A90">
            <v>15016</v>
          </cell>
          <cell r="B90" t="str">
            <v>Dopłaty do odsetek od kredytów na finansowanie kontraktów eksportowych</v>
          </cell>
        </row>
        <row r="91">
          <cell r="A91">
            <v>15017</v>
          </cell>
          <cell r="B91" t="str">
            <v>Rozliczenia z tytułu gwarantowanych przez Skarb Państwa ubezpieczeń eksportowych</v>
          </cell>
        </row>
        <row r="92">
          <cell r="A92">
            <v>15018</v>
          </cell>
          <cell r="B92" t="str">
            <v>Rozliczenia związane z systemem dopłat do oprocentowania kredytów eksportowych o stałych stopach procentowych</v>
          </cell>
        </row>
        <row r="93">
          <cell r="A93">
            <v>15019</v>
          </cell>
          <cell r="B93" t="str">
            <v>Wspieranie polskiego eksportu poprzez udzielanie przez Bank Gospodarstwa Krajowego kredytów eksportowych</v>
          </cell>
        </row>
        <row r="94">
          <cell r="A94">
            <v>15078</v>
          </cell>
          <cell r="B94" t="str">
            <v>Usuwanie skutków klęsk żywiołowych</v>
          </cell>
        </row>
        <row r="95">
          <cell r="A95">
            <v>15079</v>
          </cell>
          <cell r="B95" t="str">
            <v>Pomoc zagraniczna</v>
          </cell>
        </row>
        <row r="96">
          <cell r="A96">
            <v>15080</v>
          </cell>
          <cell r="B96" t="str">
            <v>Działalność badawczo-rozwojowa</v>
          </cell>
        </row>
        <row r="97">
          <cell r="A97">
            <v>15093</v>
          </cell>
          <cell r="B97" t="str">
            <v>Dochody państwowej jednostki budżetowej uzyskane z tytułu przejętych zadań, które w 2010 r. były finansowane z rachunku dochodów własnych</v>
          </cell>
        </row>
        <row r="98">
          <cell r="A98">
            <v>15094</v>
          </cell>
          <cell r="B98" t="str">
            <v>Dochody państwowej jednostki budżetowej uzyskane z tytułu przejętych zadań, które w 2010 r. były realizowane przez gospodarstwa pomocnicze</v>
          </cell>
        </row>
        <row r="99">
          <cell r="A99">
            <v>15095</v>
          </cell>
          <cell r="B99" t="str">
            <v>Pozostała działalność</v>
          </cell>
        </row>
        <row r="100">
          <cell r="A100">
            <v>40001</v>
          </cell>
          <cell r="B100" t="str">
            <v>Dostarczanie ciepła</v>
          </cell>
        </row>
        <row r="101">
          <cell r="A101">
            <v>40002</v>
          </cell>
          <cell r="B101" t="str">
            <v>Dostarczanie wody</v>
          </cell>
        </row>
        <row r="102">
          <cell r="A102">
            <v>40003</v>
          </cell>
          <cell r="B102" t="str">
            <v>Dostarczanie energii elektrycznej</v>
          </cell>
        </row>
        <row r="103">
          <cell r="A103">
            <v>40004</v>
          </cell>
          <cell r="B103" t="str">
            <v>Dostarczanie paliw gazowych</v>
          </cell>
        </row>
        <row r="104">
          <cell r="A104">
            <v>40078</v>
          </cell>
          <cell r="B104" t="str">
            <v>Usuwanie skutków klęsk żywiołowych</v>
          </cell>
        </row>
        <row r="105">
          <cell r="A105">
            <v>40079</v>
          </cell>
          <cell r="B105" t="str">
            <v>Pomoc zagraniczna</v>
          </cell>
        </row>
        <row r="106">
          <cell r="A106">
            <v>40080</v>
          </cell>
          <cell r="B106" t="str">
            <v>Działalność badawczo-rozwojowa</v>
          </cell>
        </row>
        <row r="107">
          <cell r="A107">
            <v>40093</v>
          </cell>
          <cell r="B107" t="str">
            <v>Dochody państwowej jednostki budżetowej uzyskane z tytułu przejętych zadań, które w 2010 r. były finansowane z rachunku dochodów własnych</v>
          </cell>
        </row>
        <row r="108">
          <cell r="A108">
            <v>40094</v>
          </cell>
          <cell r="B108" t="str">
            <v>Dochody państwowej jednostki budżetowej uzyskane z tytułu przejętych zadań, które w 2010 r. były realizowane przez gospodarstwa pomocnicze</v>
          </cell>
        </row>
        <row r="109">
          <cell r="A109">
            <v>40095</v>
          </cell>
          <cell r="B109" t="str">
            <v>Pozostała działalność</v>
          </cell>
        </row>
        <row r="110">
          <cell r="A110">
            <v>50001</v>
          </cell>
          <cell r="B110" t="str">
            <v>Inspekcja Handlowa</v>
          </cell>
        </row>
        <row r="111">
          <cell r="A111">
            <v>50002</v>
          </cell>
          <cell r="B111" t="str">
            <v>Agencja Rynku Rolnego</v>
          </cell>
        </row>
        <row r="112">
          <cell r="A112">
            <v>50003</v>
          </cell>
          <cell r="B112" t="str">
            <v>Agencja Rezerw Materiałowych</v>
          </cell>
        </row>
        <row r="113">
          <cell r="A113">
            <v>50004</v>
          </cell>
          <cell r="B113" t="str">
            <v>Utrzymanie obowiązkowych zapasów paliw ciekłych</v>
          </cell>
        </row>
        <row r="114">
          <cell r="A114">
            <v>50005</v>
          </cell>
          <cell r="B114" t="str">
            <v>Promocja eksportu</v>
          </cell>
        </row>
        <row r="115">
          <cell r="A115">
            <v>50006</v>
          </cell>
          <cell r="B115" t="str">
            <v>Zadania Wspólnej Polityki Rolnej</v>
          </cell>
        </row>
        <row r="116">
          <cell r="A116">
            <v>50079</v>
          </cell>
          <cell r="B116" t="str">
            <v>Pomoc zagraniczna</v>
          </cell>
        </row>
        <row r="117">
          <cell r="A117">
            <v>50080</v>
          </cell>
          <cell r="B117" t="str">
            <v>Działalność badawczo-rozwojowa</v>
          </cell>
        </row>
        <row r="118">
          <cell r="A118">
            <v>50093</v>
          </cell>
          <cell r="B118" t="str">
            <v>Dochody państwowej jednostki budżetowej uzyskane z tytułu przejętych zadań, które w 2010 r. były finansowane z rachunku dochodów własnych</v>
          </cell>
        </row>
        <row r="119">
          <cell r="A119">
            <v>50094</v>
          </cell>
          <cell r="B119" t="str">
            <v>Dochody państwowej jednostki budżetowej uzyskane z tytułu przejętych zadań, które w 2010 r. były realizowane przez gospodarstwa pomocnicze</v>
          </cell>
        </row>
        <row r="120">
          <cell r="A120">
            <v>50095</v>
          </cell>
          <cell r="B120" t="str">
            <v>Pozostała działalność</v>
          </cell>
        </row>
        <row r="121">
          <cell r="A121">
            <v>55001</v>
          </cell>
          <cell r="B121" t="str">
            <v>Schroniska turystyczne</v>
          </cell>
        </row>
        <row r="122">
          <cell r="A122">
            <v>55002</v>
          </cell>
          <cell r="B122" t="str">
            <v>Kempingi, pola biwakowe</v>
          </cell>
        </row>
        <row r="123">
          <cell r="A123">
            <v>55003</v>
          </cell>
          <cell r="B123" t="str">
            <v>Bary mleczne</v>
          </cell>
        </row>
        <row r="124">
          <cell r="A124">
            <v>55078</v>
          </cell>
          <cell r="B124" t="str">
            <v>Usuwanie skutków klęsk żywiołowych</v>
          </cell>
        </row>
        <row r="125">
          <cell r="A125">
            <v>55079</v>
          </cell>
          <cell r="B125" t="str">
            <v>Pomoc zagraniczna</v>
          </cell>
        </row>
        <row r="126">
          <cell r="A126">
            <v>55080</v>
          </cell>
          <cell r="B126" t="str">
            <v>Działalność badawczo-rozwojowa</v>
          </cell>
        </row>
        <row r="127">
          <cell r="A127">
            <v>55093</v>
          </cell>
          <cell r="B127" t="str">
            <v>Dochody państwowej jednostki budżetowej uzyskane z tytułu przejętych zadań, które w 2010 r. były finansowane z rachunku dochodów własnych</v>
          </cell>
        </row>
        <row r="128">
          <cell r="A128">
            <v>55094</v>
          </cell>
          <cell r="B128" t="str">
            <v>Dochody państwowej jednostki budżetowej uzyskane z tytułu przejętych zadań, które w 2010 r. były realizowane przez gospodarstwa pomocnicze</v>
          </cell>
        </row>
        <row r="129">
          <cell r="A129">
            <v>55095</v>
          </cell>
          <cell r="B129" t="str">
            <v>Pozostała działalność</v>
          </cell>
        </row>
        <row r="130">
          <cell r="A130">
            <v>60001</v>
          </cell>
          <cell r="B130" t="str">
            <v>Krajowe pasażerskie przewozy kolejowe</v>
          </cell>
        </row>
        <row r="131">
          <cell r="A131">
            <v>60002</v>
          </cell>
          <cell r="B131" t="str">
            <v>Infrastruktura kolejowa</v>
          </cell>
        </row>
        <row r="132">
          <cell r="A132">
            <v>60003</v>
          </cell>
          <cell r="B132" t="str">
            <v>Krajowe pasażerskie przewozy autobusowe</v>
          </cell>
        </row>
        <row r="133">
          <cell r="A133">
            <v>60004</v>
          </cell>
          <cell r="B133" t="str">
            <v>Lokalny transport zbiorowy</v>
          </cell>
        </row>
        <row r="134">
          <cell r="A134">
            <v>60005</v>
          </cell>
          <cell r="B134" t="str">
            <v>Autostrady płatne</v>
          </cell>
        </row>
        <row r="135">
          <cell r="A135">
            <v>60011</v>
          </cell>
          <cell r="B135" t="str">
            <v>Drogi publiczne krajowe</v>
          </cell>
        </row>
        <row r="136">
          <cell r="A136">
            <v>60012</v>
          </cell>
          <cell r="B136" t="str">
            <v>Generalna Dyrekcja Dróg Krajowych i Autostrad</v>
          </cell>
        </row>
        <row r="137">
          <cell r="A137">
            <v>60013</v>
          </cell>
          <cell r="B137" t="str">
            <v>Drogi publiczne wojewódzkie</v>
          </cell>
        </row>
        <row r="138">
          <cell r="A138">
            <v>60014</v>
          </cell>
          <cell r="B138" t="str">
            <v>Drogi publiczne powiatowe</v>
          </cell>
        </row>
        <row r="139">
          <cell r="A139">
            <v>60015</v>
          </cell>
          <cell r="B139" t="str">
            <v>Drogi publiczne w miastach na prawach powiatu (w rozdziale nie ujmuje się wydatków na drogi gminne)</v>
          </cell>
        </row>
        <row r="140">
          <cell r="A140">
            <v>60016</v>
          </cell>
          <cell r="B140" t="str">
            <v>Drogi publiczne gminne</v>
          </cell>
        </row>
        <row r="141">
          <cell r="A141">
            <v>60017</v>
          </cell>
          <cell r="B141" t="str">
            <v>Drogi wewnętrzne</v>
          </cell>
        </row>
        <row r="142">
          <cell r="A142">
            <v>60031</v>
          </cell>
          <cell r="B142" t="str">
            <v>Przejścia graniczne</v>
          </cell>
        </row>
        <row r="143">
          <cell r="A143">
            <v>60041</v>
          </cell>
          <cell r="B143" t="str">
            <v>Infrastruktura portowa</v>
          </cell>
        </row>
        <row r="144">
          <cell r="A144">
            <v>60042</v>
          </cell>
          <cell r="B144" t="str">
            <v>Urzędy żeglugi śródlądowej</v>
          </cell>
        </row>
        <row r="145">
          <cell r="A145">
            <v>60043</v>
          </cell>
          <cell r="B145" t="str">
            <v>Urzędy morskie</v>
          </cell>
        </row>
        <row r="146">
          <cell r="A146">
            <v>60044</v>
          </cell>
          <cell r="B146" t="str">
            <v>Ratownictwo morskie</v>
          </cell>
        </row>
        <row r="147">
          <cell r="A147">
            <v>60046</v>
          </cell>
          <cell r="B147" t="str">
            <v>Operatorzy pocztowi</v>
          </cell>
        </row>
        <row r="148">
          <cell r="A148">
            <v>60047</v>
          </cell>
          <cell r="B148" t="str">
            <v>Urząd Komunikacji Elektronicznej</v>
          </cell>
        </row>
        <row r="149">
          <cell r="A149">
            <v>60052</v>
          </cell>
          <cell r="B149" t="str">
            <v>Zadania w zakresie telekomunikacji</v>
          </cell>
        </row>
        <row r="150">
          <cell r="A150">
            <v>60053</v>
          </cell>
          <cell r="B150" t="str">
            <v>Infrastruktura telekomunikacyjna</v>
          </cell>
        </row>
        <row r="151">
          <cell r="A151">
            <v>60055</v>
          </cell>
          <cell r="B151" t="str">
            <v>Inspekcja Transportu Drogowego</v>
          </cell>
        </row>
        <row r="152">
          <cell r="A152">
            <v>60056</v>
          </cell>
          <cell r="B152" t="str">
            <v>Urząd Lotnictwa Cywilnego</v>
          </cell>
        </row>
        <row r="153">
          <cell r="A153">
            <v>60060</v>
          </cell>
          <cell r="B153" t="str">
            <v>Fundusz Żeglugi Śródlądowej i Fundusz Rezerwowy</v>
          </cell>
        </row>
        <row r="154">
          <cell r="A154">
            <v>60061</v>
          </cell>
          <cell r="B154" t="str">
            <v>Polska Agencja Żeglugi Powietrznej</v>
          </cell>
        </row>
        <row r="155">
          <cell r="A155">
            <v>60078</v>
          </cell>
          <cell r="B155" t="str">
            <v>Usuwanie skutków klęsk żywiołowych</v>
          </cell>
        </row>
        <row r="156">
          <cell r="A156">
            <v>60079</v>
          </cell>
          <cell r="B156" t="str">
            <v>Pomoc zagraniczna</v>
          </cell>
        </row>
        <row r="157">
          <cell r="A157">
            <v>60080</v>
          </cell>
          <cell r="B157" t="str">
            <v>Działalność badawczo-rozwojowa</v>
          </cell>
        </row>
        <row r="158">
          <cell r="A158">
            <v>60093</v>
          </cell>
          <cell r="B158" t="str">
            <v>Dochody państwowej jednostki budżetowej uzyskane z tytułu przejętych zadań, które w 2010 r. były finansowane z rachunku dochodów własnych</v>
          </cell>
        </row>
        <row r="159">
          <cell r="A159">
            <v>60094</v>
          </cell>
          <cell r="B159" t="str">
            <v>Dochody państwowej jednostki budżetowej uzyskane z tytułu przejętych zadań, które w 2010 r. były realizowane przez gospodarstwa pomocnicze</v>
          </cell>
        </row>
        <row r="160">
          <cell r="A160">
            <v>60095</v>
          </cell>
          <cell r="B160" t="str">
            <v>Pozostała działalność</v>
          </cell>
        </row>
        <row r="161">
          <cell r="A161">
            <v>63001</v>
          </cell>
          <cell r="B161" t="str">
            <v>Ośrodki informacji turystycznej</v>
          </cell>
        </row>
        <row r="162">
          <cell r="A162">
            <v>63002</v>
          </cell>
          <cell r="B162" t="str">
            <v>Polska Organizacja Turystyczna</v>
          </cell>
        </row>
        <row r="163">
          <cell r="A163">
            <v>63003</v>
          </cell>
          <cell r="B163" t="str">
            <v>Zadania w zakresie upowszechniania turystyki</v>
          </cell>
        </row>
        <row r="164">
          <cell r="A164">
            <v>63078</v>
          </cell>
          <cell r="B164" t="str">
            <v>Usuwanie skutków klęsk żywiołowych</v>
          </cell>
        </row>
        <row r="165">
          <cell r="A165">
            <v>63079</v>
          </cell>
          <cell r="B165" t="str">
            <v>Pomoc zagraniczna</v>
          </cell>
        </row>
        <row r="166">
          <cell r="A166">
            <v>63080</v>
          </cell>
          <cell r="B166" t="str">
            <v>Działalność badawczo-rozwojowa</v>
          </cell>
        </row>
        <row r="167">
          <cell r="A167">
            <v>63093</v>
          </cell>
          <cell r="B167" t="str">
            <v>Dochody państwowej jednostki budżetowej uzyskane z tytułu przejętych zadań, które w 2010 r. były finansowane z rachunku dochodów własnych</v>
          </cell>
        </row>
        <row r="168">
          <cell r="A168">
            <v>63094</v>
          </cell>
          <cell r="B168" t="str">
            <v>Dochody państwowej jednostki budżetowej uzyskane z tytułu przejętych zadań, które w 2010 r. były realizowane przez gospodarstwa pomocnicze</v>
          </cell>
        </row>
        <row r="169">
          <cell r="A169">
            <v>63095</v>
          </cell>
          <cell r="B169" t="str">
            <v>Pozostała działalność</v>
          </cell>
        </row>
        <row r="170">
          <cell r="A170">
            <v>70001</v>
          </cell>
          <cell r="B170" t="str">
            <v>Zakłady gospodarki mieszkaniowej</v>
          </cell>
        </row>
        <row r="171">
          <cell r="A171">
            <v>70004</v>
          </cell>
          <cell r="B171" t="str">
            <v>Różne jednostki obsługi gospodarki mieszkaniowej</v>
          </cell>
        </row>
        <row r="172">
          <cell r="A172">
            <v>70005</v>
          </cell>
          <cell r="B172" t="str">
            <v>Gospodarka gruntami i nieruchomościami</v>
          </cell>
        </row>
        <row r="173">
          <cell r="A173">
            <v>70012</v>
          </cell>
          <cell r="B173" t="str">
            <v>Agencja Nieruchomości Rolnych</v>
          </cell>
        </row>
        <row r="174">
          <cell r="A174">
            <v>70013</v>
          </cell>
          <cell r="B174" t="str">
            <v>Wojskowa Agencja Mieszkaniowa</v>
          </cell>
        </row>
        <row r="175">
          <cell r="A175">
            <v>70014</v>
          </cell>
          <cell r="B175" t="str">
            <v>Umorzenie kredytów mieszkaniowych</v>
          </cell>
        </row>
        <row r="176">
          <cell r="A176">
            <v>70015</v>
          </cell>
          <cell r="B176" t="str">
            <v>Refundacja premii gwarancyjnych oraz premii za systematyczne oszczędzanie</v>
          </cell>
        </row>
        <row r="177">
          <cell r="A177">
            <v>70016</v>
          </cell>
          <cell r="B177" t="str">
            <v>Premie za systematyczne oszczędzanie na mieszkaniowych książeczkach oszczędnościowych</v>
          </cell>
        </row>
        <row r="178">
          <cell r="A178">
            <v>70017</v>
          </cell>
          <cell r="B178" t="str">
            <v>Wykup odsetek od kredytów mieszkaniowych</v>
          </cell>
        </row>
        <row r="179">
          <cell r="A179">
            <v>70020</v>
          </cell>
          <cell r="B179" t="str">
            <v>Fundusz Termomodernizacji i Remontów</v>
          </cell>
        </row>
        <row r="180">
          <cell r="A180">
            <v>70021</v>
          </cell>
          <cell r="B180" t="str">
            <v>Towarzystwa budownictwa społecznego</v>
          </cell>
        </row>
        <row r="181">
          <cell r="A181">
            <v>70022</v>
          </cell>
          <cell r="B181" t="str">
            <v>Fundusz Dopłat</v>
          </cell>
        </row>
        <row r="182">
          <cell r="A182">
            <v>70023</v>
          </cell>
          <cell r="B182" t="str">
            <v>Refundacja spółdzielniom mieszkaniowym kosztów prac związanych z podziałem nieruchomości oraz ewidencją gruntów i budynków</v>
          </cell>
        </row>
        <row r="183">
          <cell r="A183">
            <v>70078</v>
          </cell>
          <cell r="B183" t="str">
            <v>Usuwanie skutków klęsk żywiołowych</v>
          </cell>
        </row>
        <row r="184">
          <cell r="A184">
            <v>70079</v>
          </cell>
          <cell r="B184" t="str">
            <v>Pomoc zagraniczna</v>
          </cell>
        </row>
        <row r="185">
          <cell r="A185">
            <v>70080</v>
          </cell>
          <cell r="B185" t="str">
            <v>Działalność badawczo-rozwojowa</v>
          </cell>
        </row>
        <row r="186">
          <cell r="A186">
            <v>70093</v>
          </cell>
          <cell r="B186" t="str">
            <v>Dochody państwowej jednostki budżetowej uzyskane z tytułu przejętych zadań, które w 2010 r. były finansowane z rachunku dochodów własnych</v>
          </cell>
        </row>
        <row r="187">
          <cell r="A187">
            <v>70094</v>
          </cell>
          <cell r="B187" t="str">
            <v>Dochody państwowej jednostki budżetowej uzyskane z tytułu przejętych zadań, które w 2010 r. były realizowane przez gospodarstwa pomocnicze</v>
          </cell>
        </row>
        <row r="188">
          <cell r="A188">
            <v>70095</v>
          </cell>
          <cell r="B188" t="str">
            <v>Pozostała działalność</v>
          </cell>
        </row>
        <row r="189">
          <cell r="A189">
            <v>71001</v>
          </cell>
          <cell r="B189" t="str">
            <v>Zespoły usług projektowych</v>
          </cell>
        </row>
        <row r="190">
          <cell r="A190">
            <v>71002</v>
          </cell>
          <cell r="B190" t="str">
            <v>Jednostki organizacji i nadzoru inwestycyjnego</v>
          </cell>
        </row>
        <row r="191">
          <cell r="A191">
            <v>71003</v>
          </cell>
          <cell r="B191" t="str">
            <v>Biura planowania przestrzennego</v>
          </cell>
        </row>
        <row r="192">
          <cell r="A192">
            <v>71004</v>
          </cell>
          <cell r="B192" t="str">
            <v>Plany zagospodarowania przestrzennego</v>
          </cell>
        </row>
        <row r="193">
          <cell r="A193">
            <v>71005</v>
          </cell>
          <cell r="B193" t="str">
            <v>Prace geologiczne (nieinwestycyjne)</v>
          </cell>
        </row>
        <row r="194">
          <cell r="A194">
            <v>71012</v>
          </cell>
          <cell r="B194" t="str">
            <v>Ośrodki dokumentacji geodezyjnej i kartograficznej</v>
          </cell>
        </row>
        <row r="195">
          <cell r="A195">
            <v>71013</v>
          </cell>
          <cell r="B195" t="str">
            <v>Prace geodezyjne i kartograficzne (nieinwestycyjne)</v>
          </cell>
        </row>
        <row r="196">
          <cell r="A196">
            <v>71014</v>
          </cell>
          <cell r="B196" t="str">
            <v>Opracowania geodezyjne i kartograficzne</v>
          </cell>
        </row>
        <row r="197">
          <cell r="A197">
            <v>71015</v>
          </cell>
          <cell r="B197" t="str">
            <v>Nadzór budowlany</v>
          </cell>
        </row>
        <row r="198">
          <cell r="A198">
            <v>71016</v>
          </cell>
          <cell r="B198" t="str">
            <v>Krajowy Zarząd Gospodarki Wodnej</v>
          </cell>
        </row>
        <row r="199">
          <cell r="A199">
            <v>71017</v>
          </cell>
          <cell r="B199" t="str">
            <v>Polskie Centrum Akredytacji</v>
          </cell>
        </row>
        <row r="200">
          <cell r="A200">
            <v>71018</v>
          </cell>
          <cell r="B200" t="str">
            <v>Regionalne zarządy gospodarki wodnej</v>
          </cell>
        </row>
        <row r="201">
          <cell r="A201">
            <v>71019</v>
          </cell>
          <cell r="B201" t="str">
            <v>Państwowa służba hydrologiczno-meteorologiczna</v>
          </cell>
        </row>
        <row r="202">
          <cell r="A202">
            <v>71020</v>
          </cell>
          <cell r="B202" t="str">
            <v>Organizacja targów i wystaw</v>
          </cell>
        </row>
        <row r="203">
          <cell r="A203">
            <v>71021</v>
          </cell>
          <cell r="B203" t="str">
            <v>Główny Urząd Geodezji i Kartografii</v>
          </cell>
        </row>
        <row r="204">
          <cell r="A204">
            <v>71030</v>
          </cell>
          <cell r="B204" t="str">
            <v>Fundusz Gospodarki Zasobem Geodezyjnym i Kartograficznym</v>
          </cell>
        </row>
        <row r="205">
          <cell r="A205">
            <v>71031</v>
          </cell>
          <cell r="B205" t="str">
            <v>Centrum Badania Opinii Społecznej</v>
          </cell>
        </row>
        <row r="206">
          <cell r="A206">
            <v>71032</v>
          </cell>
          <cell r="B206" t="str">
            <v>Agencja Mienia Wojskowego</v>
          </cell>
        </row>
        <row r="207">
          <cell r="A207">
            <v>71035</v>
          </cell>
          <cell r="B207" t="str">
            <v>Cmentarze</v>
          </cell>
        </row>
        <row r="208">
          <cell r="A208">
            <v>71078</v>
          </cell>
          <cell r="B208" t="str">
            <v>Usuwanie skutków klęsk żywiołowych</v>
          </cell>
        </row>
        <row r="209">
          <cell r="A209">
            <v>71079</v>
          </cell>
          <cell r="B209" t="str">
            <v>Pomoc zagraniczna</v>
          </cell>
        </row>
        <row r="210">
          <cell r="A210">
            <v>71080</v>
          </cell>
          <cell r="B210" t="str">
            <v>Działalność badawczo-rozwojowa</v>
          </cell>
        </row>
        <row r="211">
          <cell r="A211">
            <v>71093</v>
          </cell>
          <cell r="B211" t="str">
            <v>Dochody państwowej jednostki budżetowej uzyskane z tytułu przejętych zadań, które w 2010 r. były finansowane z rachunku dochodów własnych</v>
          </cell>
        </row>
        <row r="212">
          <cell r="A212">
            <v>71094</v>
          </cell>
          <cell r="B212" t="str">
            <v>Dochody państwowej jednostki budżetowej uzyskane z tytułu przejętych zadań, które w 2010 r. były realizowane przez gospodarstwa pomocnicze</v>
          </cell>
        </row>
        <row r="213">
          <cell r="A213">
            <v>71095</v>
          </cell>
          <cell r="B213" t="str">
            <v>Pozostała działalność</v>
          </cell>
        </row>
        <row r="214">
          <cell r="A214">
            <v>72001</v>
          </cell>
          <cell r="B214" t="str">
            <v>Zakłady techniki obliczeniowej</v>
          </cell>
        </row>
        <row r="215">
          <cell r="A215">
            <v>72002</v>
          </cell>
          <cell r="B215" t="str">
            <v>Inne jednostki usług informatycznych</v>
          </cell>
        </row>
        <row r="216">
          <cell r="A216">
            <v>72079</v>
          </cell>
          <cell r="B216" t="str">
            <v>Pomoc zagraniczna</v>
          </cell>
        </row>
        <row r="217">
          <cell r="A217">
            <v>72080</v>
          </cell>
          <cell r="B217" t="str">
            <v>Działalność badawczo-rozwojowa</v>
          </cell>
        </row>
        <row r="218">
          <cell r="A218">
            <v>72093</v>
          </cell>
          <cell r="B218" t="str">
            <v>Dochody państwowej jednostki budżetowej uzyskane z tytułu przejętych zadań, które w 2010 r. były finansowane z rachunku dochodów własnych</v>
          </cell>
        </row>
        <row r="219">
          <cell r="A219">
            <v>72094</v>
          </cell>
          <cell r="B219" t="str">
            <v>Dochody państwowej jednostki budżetowej uzyskane z tytułu przejętych zadań, które w 2010 r. były realizowane przez gospodarstwa pomocnicze</v>
          </cell>
        </row>
        <row r="220">
          <cell r="A220">
            <v>72095</v>
          </cell>
          <cell r="B220" t="str">
            <v>Pozostała działalność</v>
          </cell>
        </row>
        <row r="221">
          <cell r="A221">
            <v>73001</v>
          </cell>
          <cell r="B221" t="str">
            <v>Projekty badawcze i celowe w dziedzinie nauk przyrodniczych</v>
          </cell>
        </row>
        <row r="222">
          <cell r="A222">
            <v>73002</v>
          </cell>
          <cell r="B222" t="str">
            <v>Projekty badawcze i celowe w dziedzinie nauk technicznych</v>
          </cell>
        </row>
        <row r="223">
          <cell r="A223">
            <v>73003</v>
          </cell>
          <cell r="B223" t="str">
            <v>Projekty badawcze i celowe w dziedzinie nauk społecznych, humanistycznych i ścisłych</v>
          </cell>
        </row>
        <row r="224">
          <cell r="A224">
            <v>73005</v>
          </cell>
          <cell r="B224" t="str">
            <v>Działalność statutowa i inwestycyjna jednostek naukowych</v>
          </cell>
        </row>
        <row r="225">
          <cell r="A225">
            <v>73006</v>
          </cell>
          <cell r="B225" t="str">
            <v>Działalność upowszechniająca naukę</v>
          </cell>
        </row>
        <row r="226">
          <cell r="A226">
            <v>73007</v>
          </cell>
          <cell r="B226" t="str">
            <v>Współpraca naukowa z zagranicą</v>
          </cell>
        </row>
        <row r="227">
          <cell r="A227">
            <v>73008</v>
          </cell>
          <cell r="B227" t="str">
            <v>Narodowe Centrum Badań i Rozwoju</v>
          </cell>
        </row>
        <row r="228">
          <cell r="A228">
            <v>73009</v>
          </cell>
          <cell r="B228" t="str">
            <v>Narodowe Centrum Nauki</v>
          </cell>
        </row>
        <row r="229">
          <cell r="A229">
            <v>73010</v>
          </cell>
          <cell r="B229" t="str">
            <v>Działalność organów i korporacji uczonych Polskiej Akademii Nauk</v>
          </cell>
        </row>
        <row r="230">
          <cell r="A230">
            <v>73011</v>
          </cell>
          <cell r="B230" t="str">
            <v>Działalność pomocniczych jednostek naukowych i innych jednostek organizacyjnych Polskiej Akademii Nauk</v>
          </cell>
        </row>
        <row r="231">
          <cell r="A231">
            <v>73079</v>
          </cell>
          <cell r="B231" t="str">
            <v>Pomoc zagraniczna</v>
          </cell>
        </row>
        <row r="232">
          <cell r="A232">
            <v>73093</v>
          </cell>
          <cell r="B232" t="str">
            <v>Dochody państwowej jednostki budżetowej uzyskane z tytułu przejętych zadań, które w 2010 r. były finansowane z rachunku dochodów własnych</v>
          </cell>
        </row>
        <row r="233">
          <cell r="A233">
            <v>73094</v>
          </cell>
          <cell r="B233" t="str">
            <v>Dochody państwowej jednostki budżetowej uzyskane z tytułu przejętych zadań, które w 2010 r. były realizowane przez gospodarstwa pomocnicze</v>
          </cell>
        </row>
        <row r="234">
          <cell r="A234">
            <v>73095</v>
          </cell>
          <cell r="B234" t="str">
            <v>Pozostała działalność</v>
          </cell>
        </row>
        <row r="235">
          <cell r="A235">
            <v>75001</v>
          </cell>
          <cell r="B235" t="str">
            <v>Urzędy naczelnych i centralnych organów administracji rządowej</v>
          </cell>
        </row>
        <row r="236">
          <cell r="A236">
            <v>75002</v>
          </cell>
          <cell r="B236" t="str">
            <v>Polski Komitet Normalizacyjny</v>
          </cell>
        </row>
        <row r="237">
          <cell r="A237">
            <v>75003</v>
          </cell>
          <cell r="B237" t="str">
            <v>Prokuratoria Generalna Skarbu Państwa</v>
          </cell>
        </row>
        <row r="238">
          <cell r="A238">
            <v>75004</v>
          </cell>
          <cell r="B238" t="str">
            <v>(uchylony)</v>
          </cell>
        </row>
        <row r="239">
          <cell r="A239">
            <v>75006</v>
          </cell>
          <cell r="B239" t="str">
            <v>Rządowe Centrum Legislacji</v>
          </cell>
        </row>
        <row r="240">
          <cell r="A240">
            <v>75007</v>
          </cell>
          <cell r="B240" t="str">
            <v>Jednostki terenowe podległe naczelnym i centralnym organom administracji rządowej</v>
          </cell>
        </row>
        <row r="241">
          <cell r="A241">
            <v>75008</v>
          </cell>
          <cell r="B241" t="str">
            <v>Izby skarbowe</v>
          </cell>
        </row>
        <row r="242">
          <cell r="A242">
            <v>75009</v>
          </cell>
          <cell r="B242" t="str">
            <v>Urzędy skarbowe</v>
          </cell>
        </row>
        <row r="243">
          <cell r="A243">
            <v>75010</v>
          </cell>
          <cell r="B243" t="str">
            <v>Urzędy kontroli skarbowej</v>
          </cell>
        </row>
        <row r="244">
          <cell r="A244">
            <v>75011</v>
          </cell>
          <cell r="B244" t="str">
            <v>Urzędy wojewódzkie</v>
          </cell>
        </row>
        <row r="245">
          <cell r="A245">
            <v>75013</v>
          </cell>
          <cell r="B245" t="str">
            <v>Izby celne i urzędy celne</v>
          </cell>
        </row>
        <row r="246">
          <cell r="A246">
            <v>75014</v>
          </cell>
          <cell r="B246" t="str">
            <v>Egzekucja administracyjna należności pieniężnych</v>
          </cell>
        </row>
        <row r="247">
          <cell r="A247">
            <v>75015</v>
          </cell>
          <cell r="B247" t="str">
            <v>Regionalne izby obrachunkowe</v>
          </cell>
        </row>
        <row r="248">
          <cell r="A248">
            <v>75016</v>
          </cell>
          <cell r="B248" t="str">
            <v>Samorządowe kolegia odwoławcze</v>
          </cell>
        </row>
        <row r="249">
          <cell r="A249">
            <v>75017</v>
          </cell>
          <cell r="B249" t="str">
            <v>Samorządowe sejmiki województw</v>
          </cell>
        </row>
        <row r="250">
          <cell r="A250">
            <v>75018</v>
          </cell>
          <cell r="B250" t="str">
            <v>Urzędy marszałkowskie</v>
          </cell>
        </row>
        <row r="251">
          <cell r="A251">
            <v>75019</v>
          </cell>
          <cell r="B251" t="str">
            <v>Rady powiatów</v>
          </cell>
        </row>
        <row r="252">
          <cell r="A252">
            <v>75020</v>
          </cell>
          <cell r="B252" t="str">
            <v>Starostwa powiatowe</v>
          </cell>
        </row>
        <row r="253">
          <cell r="A253">
            <v>75022</v>
          </cell>
          <cell r="B253" t="str">
            <v>Rady gmin (miast i miast na prawach powiatu)</v>
          </cell>
        </row>
        <row r="254">
          <cell r="A254">
            <v>75023</v>
          </cell>
          <cell r="B254" t="str">
            <v>Urzędy gmin (miast i miast na prawach powiatu)</v>
          </cell>
        </row>
        <row r="255">
          <cell r="A255">
            <v>75045</v>
          </cell>
          <cell r="B255" t="str">
            <v>Kwalifikacja wojskowa</v>
          </cell>
        </row>
        <row r="256">
          <cell r="A256">
            <v>75046</v>
          </cell>
          <cell r="B256" t="str">
            <v>Komisje egzaminacyjne</v>
          </cell>
        </row>
        <row r="257">
          <cell r="A257">
            <v>75051</v>
          </cell>
          <cell r="B257" t="str">
            <v>Wybory Prezydenta Rzeczypospolitej Polskiej</v>
          </cell>
        </row>
        <row r="258">
          <cell r="A258">
            <v>75052</v>
          </cell>
          <cell r="B258" t="str">
            <v>Wybory do Sejmu i Senatu</v>
          </cell>
        </row>
        <row r="259">
          <cell r="A259">
            <v>75053</v>
          </cell>
          <cell r="B259" t="str">
            <v>Wybory do rad gmin, rad powiatów i sejmików województw, wybory wójtów, burmistrzów i prezydentów miast oraz referenda gminne, powiatowe i wojewódzkie</v>
          </cell>
        </row>
        <row r="260">
          <cell r="A260">
            <v>75054</v>
          </cell>
          <cell r="B260" t="str">
            <v>Referenda ogólnokrajowe i konstytucyjne</v>
          </cell>
        </row>
        <row r="261">
          <cell r="A261">
            <v>75055</v>
          </cell>
          <cell r="B261" t="str">
            <v>Wybory do Parlamentu Europejskiego</v>
          </cell>
        </row>
        <row r="262">
          <cell r="A262">
            <v>75056</v>
          </cell>
          <cell r="B262" t="str">
            <v>Spis powszechny i inne</v>
          </cell>
        </row>
        <row r="263">
          <cell r="A263">
            <v>75057</v>
          </cell>
          <cell r="B263" t="str">
            <v>Placówki zagraniczne</v>
          </cell>
        </row>
        <row r="264">
          <cell r="A264">
            <v>75058</v>
          </cell>
          <cell r="B264" t="str">
            <v>Działalność informacyjna i kulturalna prowadzona za granicą</v>
          </cell>
        </row>
        <row r="265">
          <cell r="A265">
            <v>75059</v>
          </cell>
          <cell r="B265" t="str">
            <v>Operacje pokojowe</v>
          </cell>
        </row>
        <row r="266">
          <cell r="A266">
            <v>75060</v>
          </cell>
          <cell r="B266" t="str">
            <v>(uchylony)</v>
          </cell>
        </row>
        <row r="267">
          <cell r="A267">
            <v>75061</v>
          </cell>
          <cell r="B267" t="str">
            <v>Ośrodek Studiów Wschodnich</v>
          </cell>
        </row>
        <row r="268">
          <cell r="A268">
            <v>75062</v>
          </cell>
          <cell r="B268" t="str">
            <v>Polski Instytut Spraw Międzynarodowych</v>
          </cell>
        </row>
        <row r="269">
          <cell r="A269">
            <v>75063</v>
          </cell>
          <cell r="B269" t="str">
            <v>Polski Komitet do spraw UNESCO</v>
          </cell>
        </row>
        <row r="270">
          <cell r="A270">
            <v>75065</v>
          </cell>
          <cell r="B270" t="str">
            <v>Krajowa Szkoła Administracji Publicznej</v>
          </cell>
        </row>
        <row r="271">
          <cell r="A271">
            <v>75066</v>
          </cell>
          <cell r="B271" t="str">
            <v>(uchylony)</v>
          </cell>
        </row>
        <row r="272">
          <cell r="A272">
            <v>75067</v>
          </cell>
          <cell r="B272" t="str">
            <v>(uchylony)</v>
          </cell>
        </row>
        <row r="273">
          <cell r="A273">
            <v>75068</v>
          </cell>
          <cell r="B273" t="str">
            <v>Rada do Spraw Uchodźców</v>
          </cell>
        </row>
        <row r="274">
          <cell r="A274">
            <v>75070</v>
          </cell>
          <cell r="B274" t="str">
            <v>Centrum Personalizacji Dokumentów</v>
          </cell>
        </row>
        <row r="275">
          <cell r="A275">
            <v>75071</v>
          </cell>
          <cell r="B275" t="str">
            <v>Centrum Rozwoju Zasobów Ludzkich</v>
          </cell>
        </row>
        <row r="276">
          <cell r="A276">
            <v>75072</v>
          </cell>
          <cell r="B276" t="str">
            <v>Centrum Partnerstwa Społecznego "Dialog"</v>
          </cell>
        </row>
        <row r="277">
          <cell r="A277">
            <v>75073</v>
          </cell>
          <cell r="B277" t="str">
            <v>Urząd do Spraw Cudzoziemców</v>
          </cell>
        </row>
        <row r="278">
          <cell r="A278">
            <v>75074</v>
          </cell>
          <cell r="B278" t="str">
            <v>Rada do Spraw Polaków na Wschodzie</v>
          </cell>
        </row>
        <row r="279">
          <cell r="A279">
            <v>75075</v>
          </cell>
          <cell r="B279" t="str">
            <v>Promocja jednostek samorządu terytorialnego</v>
          </cell>
        </row>
        <row r="280">
          <cell r="A280">
            <v>75076</v>
          </cell>
          <cell r="B280" t="str">
            <v>Przygotowanie i sprawowanie przewodnictwa w Radzie Unii Europejskiej</v>
          </cell>
        </row>
        <row r="281">
          <cell r="A281">
            <v>75077</v>
          </cell>
          <cell r="B281" t="str">
            <v>Władza Wdrażająca Programy Europejskie</v>
          </cell>
        </row>
        <row r="282">
          <cell r="A282">
            <v>75078</v>
          </cell>
          <cell r="B282" t="str">
            <v>Usuwanie skutków klęsk żywiołowych</v>
          </cell>
        </row>
        <row r="283">
          <cell r="A283">
            <v>75079</v>
          </cell>
          <cell r="B283" t="str">
            <v>Pomoc zagraniczna</v>
          </cell>
        </row>
        <row r="284">
          <cell r="A284">
            <v>75080</v>
          </cell>
          <cell r="B284" t="str">
            <v>Działalność badawczo-rozwojowa</v>
          </cell>
        </row>
        <row r="285">
          <cell r="A285">
            <v>75093</v>
          </cell>
          <cell r="B285" t="str">
            <v>Dochody państwowej jednostki budżetowej uzyskane z tytułu przejętych zadań, które w 2010 r. były finansowane z rachunku dochodów własnych</v>
          </cell>
        </row>
        <row r="286">
          <cell r="A286">
            <v>75094</v>
          </cell>
          <cell r="B286" t="str">
            <v>Dochody państwowej jednostki budżetowej uzyskane z tytułu przejętych zadań, które w 2010 r. były realizowane przez gospodarstwa pomocnicze</v>
          </cell>
        </row>
        <row r="287">
          <cell r="A287">
            <v>75095</v>
          </cell>
          <cell r="B287" t="str">
            <v>Pozostała działalność</v>
          </cell>
        </row>
        <row r="288">
          <cell r="A288">
            <v>75101</v>
          </cell>
          <cell r="B288" t="str">
            <v>Urzędy naczelnych organów władzy państwowej, kontroli i ochrony prawa</v>
          </cell>
        </row>
        <row r="289">
          <cell r="A289">
            <v>75102</v>
          </cell>
          <cell r="B289" t="str">
            <v>Naczelne organy sądownictwa</v>
          </cell>
        </row>
        <row r="290">
          <cell r="A290">
            <v>75103</v>
          </cell>
          <cell r="B290" t="str">
            <v>Biuro Bezpieczeństwa Narodowego</v>
          </cell>
        </row>
        <row r="291">
          <cell r="A291">
            <v>75104</v>
          </cell>
          <cell r="B291" t="str">
            <v>Krajowa Rada Sądownictwa</v>
          </cell>
        </row>
        <row r="292">
          <cell r="A292">
            <v>75105</v>
          </cell>
          <cell r="B292" t="str">
            <v>Rzecznik Interesu Publicznego</v>
          </cell>
        </row>
        <row r="293">
          <cell r="A293">
            <v>75106</v>
          </cell>
          <cell r="B293" t="str">
            <v>Odznaczenia państwowe</v>
          </cell>
        </row>
        <row r="294">
          <cell r="A294">
            <v>75107</v>
          </cell>
          <cell r="B294" t="str">
            <v>Wybory Prezydenta Rzeczypospolitej Polskiej</v>
          </cell>
        </row>
        <row r="295">
          <cell r="A295">
            <v>75108</v>
          </cell>
          <cell r="B295" t="str">
            <v>Wybory do Sejmu i Senatu</v>
          </cell>
        </row>
        <row r="296">
          <cell r="A296">
            <v>75109</v>
          </cell>
          <cell r="B296" t="str">
            <v>Wybory do rad gmin, rad powiatów i sejmików województw, wybory wójtów, burmistrzów i prezydentów miast oraz referenda gminne, powiatowe i wojewódzkie</v>
          </cell>
        </row>
        <row r="297">
          <cell r="A297">
            <v>75110</v>
          </cell>
          <cell r="B297" t="str">
            <v>Referenda ogólnokrajowe i konstytucyjne</v>
          </cell>
        </row>
        <row r="298">
          <cell r="A298">
            <v>75112</v>
          </cell>
          <cell r="B298" t="str">
            <v>Jednostki podległe Instytutowi Pamięci Narodowej - Komisji Ścigania Zbrodni przeciwko Narodowi Polskiemu</v>
          </cell>
        </row>
        <row r="299">
          <cell r="A299">
            <v>75113</v>
          </cell>
          <cell r="B299" t="str">
            <v>Wybory do Parlamentu Europejskiego</v>
          </cell>
        </row>
        <row r="300">
          <cell r="A300">
            <v>75178</v>
          </cell>
          <cell r="B300" t="str">
            <v>Usuwanie skutków klęsk żywiołowych</v>
          </cell>
        </row>
        <row r="301">
          <cell r="A301">
            <v>75179</v>
          </cell>
          <cell r="B301" t="str">
            <v>Pomoc zagraniczna</v>
          </cell>
        </row>
        <row r="302">
          <cell r="A302">
            <v>75080</v>
          </cell>
          <cell r="B302" t="str">
            <v>Działalność badawczo-rozwojowa</v>
          </cell>
        </row>
        <row r="303">
          <cell r="A303">
            <v>75193</v>
          </cell>
          <cell r="B303" t="str">
            <v>Dochody państwowej jednostki budżetowej uzyskane z tytułu przejętych zadań, które w 2010 r. były finansowane z rachunku dochodów własnych</v>
          </cell>
        </row>
        <row r="304">
          <cell r="A304">
            <v>75194</v>
          </cell>
          <cell r="B304" t="str">
            <v>Dochody państwowej jednostki budżetowej uzyskane z tytułu przejętych zadań, które w 2010 r. były realizowane przez gospodarstwa pomocnicze</v>
          </cell>
        </row>
        <row r="305">
          <cell r="A305">
            <v>75195</v>
          </cell>
          <cell r="B305" t="str">
            <v>Pozostała działalność</v>
          </cell>
        </row>
        <row r="306">
          <cell r="A306">
            <v>75201</v>
          </cell>
          <cell r="B306" t="str">
            <v>Wojska Lądowe</v>
          </cell>
        </row>
        <row r="307">
          <cell r="A307">
            <v>75202</v>
          </cell>
          <cell r="B307" t="str">
            <v>Siły Powietrzne</v>
          </cell>
        </row>
        <row r="308">
          <cell r="A308">
            <v>75203</v>
          </cell>
          <cell r="B308" t="str">
            <v>Marynarka Wojenna</v>
          </cell>
        </row>
        <row r="309">
          <cell r="A309">
            <v>75204</v>
          </cell>
          <cell r="B309" t="str">
            <v>Centralne wsparcie</v>
          </cell>
        </row>
        <row r="310">
          <cell r="A310">
            <v>75207</v>
          </cell>
          <cell r="B310" t="str">
            <v>Żandarmeria Wojskowa</v>
          </cell>
        </row>
        <row r="311">
          <cell r="A311">
            <v>75208</v>
          </cell>
          <cell r="B311" t="str">
            <v>Ordynariat Polowy Wojska Polskiego</v>
          </cell>
        </row>
        <row r="312">
          <cell r="A312">
            <v>75209</v>
          </cell>
          <cell r="B312" t="str">
            <v>Prawosławny Ordynariat Wojska Polskiego</v>
          </cell>
        </row>
        <row r="313">
          <cell r="A313">
            <v>75210</v>
          </cell>
          <cell r="B313" t="str">
            <v>Ewangelickie Duszpasterstwo Wojskowe</v>
          </cell>
        </row>
        <row r="314">
          <cell r="A314">
            <v>75212</v>
          </cell>
          <cell r="B314" t="str">
            <v>Pozostałe wydatki obronne</v>
          </cell>
        </row>
        <row r="315">
          <cell r="A315">
            <v>75213</v>
          </cell>
          <cell r="B315" t="str">
            <v>Dowodzenie i kierowanie Siłami Zbrojnymi Rzeczypospolitej Polskiej</v>
          </cell>
        </row>
        <row r="316">
          <cell r="A316">
            <v>75214</v>
          </cell>
          <cell r="B316" t="str">
            <v>Wykonywanie funkcji Państwa Gospodarza (HNS)</v>
          </cell>
        </row>
        <row r="317">
          <cell r="A317">
            <v>75215</v>
          </cell>
          <cell r="B317" t="str">
            <v>Zadania związane z utrzymaniem mocy rezerwowych ze względu na potrzeby Sił Zbrojnych Rzeczypospolitej Polskiej</v>
          </cell>
        </row>
        <row r="318">
          <cell r="A318">
            <v>75216</v>
          </cell>
          <cell r="B318" t="str">
            <v>Wojskowe Misje Pokojowe</v>
          </cell>
        </row>
        <row r="319">
          <cell r="A319">
            <v>75217</v>
          </cell>
          <cell r="B319" t="str">
            <v>Służba Wywiadu Wojskowego</v>
          </cell>
        </row>
        <row r="320">
          <cell r="A320">
            <v>75218</v>
          </cell>
          <cell r="B320" t="str">
            <v>Służba Kontrwywiadu Wojskowego</v>
          </cell>
        </row>
        <row r="321">
          <cell r="A321">
            <v>75219</v>
          </cell>
          <cell r="B321" t="str">
            <v>Wojska Specjalne</v>
          </cell>
        </row>
        <row r="322">
          <cell r="A322">
            <v>75220</v>
          </cell>
          <cell r="B322" t="str">
            <v>Zabezpieczenie wojsk</v>
          </cell>
        </row>
        <row r="323">
          <cell r="A323">
            <v>75221</v>
          </cell>
          <cell r="B323" t="str">
            <v>Projekty badawcze i celowe w dziedzinie obronności</v>
          </cell>
        </row>
        <row r="324">
          <cell r="A324">
            <v>75278</v>
          </cell>
          <cell r="B324" t="str">
            <v>Usuwanie skutków klęsk żywiołowych</v>
          </cell>
        </row>
        <row r="325">
          <cell r="A325">
            <v>75279</v>
          </cell>
          <cell r="B325" t="str">
            <v>Pomoc zagraniczna</v>
          </cell>
        </row>
        <row r="326">
          <cell r="A326">
            <v>75280</v>
          </cell>
          <cell r="B326" t="str">
            <v>Działalność badawczo-rozwojowa</v>
          </cell>
        </row>
        <row r="327">
          <cell r="A327">
            <v>75293</v>
          </cell>
          <cell r="B327" t="str">
            <v>Dochody państwowej jednostki budżetowej uzyskane z tytułu przejętych zadań, które w 2010 r. były finansowane z rachunku dochodów własnych</v>
          </cell>
        </row>
        <row r="328">
          <cell r="A328">
            <v>75294</v>
          </cell>
          <cell r="B328" t="str">
            <v>Dochody państwowej jednostki budżetowej uzyskane z tytułu przejętych zadań, które w 2010 r. były realizowane przez gospodarstwa pomocnicze</v>
          </cell>
        </row>
        <row r="329">
          <cell r="A329">
            <v>75295</v>
          </cell>
          <cell r="B329" t="str">
            <v>Pozostała działalność</v>
          </cell>
        </row>
        <row r="330">
          <cell r="A330">
            <v>75301</v>
          </cell>
          <cell r="B330" t="str">
            <v>Świadczenia pieniężne z zaopatrzenia emerytalnego</v>
          </cell>
        </row>
        <row r="331">
          <cell r="A331">
            <v>75302</v>
          </cell>
          <cell r="B331" t="str">
            <v>Uposażenia prokuratorów w stanie spoczynku oraz uposażenia rodzinne</v>
          </cell>
        </row>
        <row r="332">
          <cell r="A332">
            <v>75303</v>
          </cell>
          <cell r="B332" t="str">
            <v>Fundusz Ubezpieczeń Społecznych</v>
          </cell>
        </row>
        <row r="333">
          <cell r="A333">
            <v>75305</v>
          </cell>
          <cell r="B333" t="str">
            <v>Fundusz Emerytalno-Rentowy</v>
          </cell>
        </row>
        <row r="334">
          <cell r="A334">
            <v>75306</v>
          </cell>
          <cell r="B334" t="str">
            <v>Fundusz Prewencji i Rehabilitacji</v>
          </cell>
        </row>
        <row r="335">
          <cell r="A335">
            <v>75307</v>
          </cell>
          <cell r="B335" t="str">
            <v>Fundusz Administracyjny</v>
          </cell>
        </row>
        <row r="336">
          <cell r="A336">
            <v>75308</v>
          </cell>
          <cell r="B336" t="str">
            <v>Fundusz Rezerwy Demograficznej</v>
          </cell>
        </row>
        <row r="337">
          <cell r="A337">
            <v>75309</v>
          </cell>
          <cell r="B337" t="str">
            <v>Składki na ubezpieczenia społeczne</v>
          </cell>
        </row>
        <row r="338">
          <cell r="A338">
            <v>75310</v>
          </cell>
          <cell r="B338" t="str">
            <v>Fundusz Emerytur Pomostowych</v>
          </cell>
        </row>
        <row r="339">
          <cell r="A339">
            <v>75311</v>
          </cell>
          <cell r="B339" t="str">
            <v>Renty strukturalne</v>
          </cell>
        </row>
        <row r="340">
          <cell r="A340">
            <v>75312</v>
          </cell>
          <cell r="B340" t="str">
            <v>Uposażenia sędziów w stanie spoczynku oraz uposażenia rodzinne</v>
          </cell>
        </row>
        <row r="341">
          <cell r="A341">
            <v>75313</v>
          </cell>
          <cell r="B341" t="str">
            <v>Świadczenia finansowane z budżetu państwa zlecone do wypłaty Zakładowi Ubezpieczeń Społecznych i Kasie Rolniczego Ubezpieczenia Społecznego</v>
          </cell>
        </row>
        <row r="342">
          <cell r="A342">
            <v>75379</v>
          </cell>
          <cell r="B342" t="str">
            <v>Pomoc zagraniczna</v>
          </cell>
        </row>
        <row r="343">
          <cell r="A343">
            <v>75380</v>
          </cell>
          <cell r="B343" t="str">
            <v>Działalność badawczo-rozwojowa</v>
          </cell>
        </row>
        <row r="344">
          <cell r="A344">
            <v>75393</v>
          </cell>
          <cell r="B344" t="str">
            <v>Dochody państwowej jednostki budżetowej uzyskane z tytułu przejętych zadań, które w 2010 r. były finansowane z rachunku dochodów własnych</v>
          </cell>
        </row>
        <row r="345">
          <cell r="A345">
            <v>75394</v>
          </cell>
          <cell r="B345" t="str">
            <v>Dochody państwowej jednostki budżetowej uzyskane z tytułu przejętych zadań, które w 2010 r. były realizowane przez gospodarstwa pomocnicze</v>
          </cell>
        </row>
        <row r="346">
          <cell r="A346">
            <v>75395</v>
          </cell>
          <cell r="B346" t="str">
            <v>Pozostała działalność</v>
          </cell>
        </row>
        <row r="347">
          <cell r="A347">
            <v>75402</v>
          </cell>
          <cell r="B347" t="str">
            <v>Komenda Główna Policji</v>
          </cell>
        </row>
        <row r="348">
          <cell r="A348">
            <v>75403</v>
          </cell>
          <cell r="B348" t="str">
            <v>Jednostki terenowe Policji</v>
          </cell>
        </row>
        <row r="349">
          <cell r="A349">
            <v>75404</v>
          </cell>
          <cell r="B349" t="str">
            <v>Komendy wojewódzkie Policji</v>
          </cell>
        </row>
        <row r="350">
          <cell r="A350">
            <v>75405</v>
          </cell>
          <cell r="B350" t="str">
            <v>Komendy powiatowe Policji</v>
          </cell>
        </row>
        <row r="351">
          <cell r="A351">
            <v>75406</v>
          </cell>
          <cell r="B351" t="str">
            <v>Straż Graniczna</v>
          </cell>
        </row>
        <row r="352">
          <cell r="A352">
            <v>75408</v>
          </cell>
          <cell r="B352" t="str">
            <v>Biuro Ochrony Rządu</v>
          </cell>
        </row>
        <row r="353">
          <cell r="A353">
            <v>75409</v>
          </cell>
          <cell r="B353" t="str">
            <v>Komenda Główna Państwowej Straży Pożarnej</v>
          </cell>
        </row>
        <row r="354">
          <cell r="A354">
            <v>75410</v>
          </cell>
          <cell r="B354" t="str">
            <v>Komendy wojewódzkie Państwowej Straży Pożarnej</v>
          </cell>
        </row>
        <row r="355">
          <cell r="A355">
            <v>75411</v>
          </cell>
          <cell r="B355" t="str">
            <v>Komendy powiatowe Państwowej Straży Pożarnej</v>
          </cell>
        </row>
        <row r="356">
          <cell r="A356">
            <v>75412</v>
          </cell>
          <cell r="B356" t="str">
            <v>Ochotnicze straże pożarne</v>
          </cell>
        </row>
        <row r="357">
          <cell r="A357">
            <v>75413</v>
          </cell>
          <cell r="B357" t="str">
            <v>Pozostałe jednostki ochrony przeciwpożarowej</v>
          </cell>
        </row>
        <row r="358">
          <cell r="A358">
            <v>75414</v>
          </cell>
          <cell r="B358" t="str">
            <v>Obrona cywilna</v>
          </cell>
        </row>
        <row r="359">
          <cell r="A359">
            <v>75415</v>
          </cell>
          <cell r="B359" t="str">
            <v>Zadania ratownictwa górskiego i wodnego</v>
          </cell>
        </row>
        <row r="360">
          <cell r="A360">
            <v>75416</v>
          </cell>
          <cell r="B360" t="str">
            <v>Straż gminna (miejska)</v>
          </cell>
        </row>
        <row r="361">
          <cell r="A361">
            <v>75417</v>
          </cell>
          <cell r="B361" t="str">
            <v>Organizacja Traktatu Północnoatlantyckiego</v>
          </cell>
        </row>
        <row r="362">
          <cell r="A362">
            <v>75418</v>
          </cell>
          <cell r="B362" t="str">
            <v>Agencja Bezpieczeństwa Wewnętrznego</v>
          </cell>
        </row>
        <row r="363">
          <cell r="A363">
            <v>75419</v>
          </cell>
          <cell r="B363" t="str">
            <v>Agencja Wywiadu</v>
          </cell>
        </row>
        <row r="364">
          <cell r="A364">
            <v>75420</v>
          </cell>
          <cell r="B364" t="str">
            <v>Centralne Biuro Antykorupcyjne</v>
          </cell>
        </row>
        <row r="365">
          <cell r="A365">
            <v>75421</v>
          </cell>
          <cell r="B365" t="str">
            <v>Zarządzanie kryzysowe</v>
          </cell>
        </row>
        <row r="366">
          <cell r="A366">
            <v>75422</v>
          </cell>
          <cell r="B366" t="str">
            <v>Krajowe Biuro Informacji i Poszukiwań Polskiego Czerwonego Krzyża</v>
          </cell>
        </row>
        <row r="367">
          <cell r="A367">
            <v>75478</v>
          </cell>
          <cell r="B367" t="str">
            <v>Usuwanie skutków klęsk żywiołowych</v>
          </cell>
        </row>
        <row r="368">
          <cell r="A368">
            <v>75479</v>
          </cell>
          <cell r="B368" t="str">
            <v>Pomoc zagraniczna</v>
          </cell>
        </row>
        <row r="369">
          <cell r="A369">
            <v>75480</v>
          </cell>
          <cell r="B369" t="str">
            <v>Działalność badawczo-rozwojowa</v>
          </cell>
        </row>
        <row r="370">
          <cell r="A370">
            <v>75493</v>
          </cell>
          <cell r="B370" t="str">
            <v>Dochody państwowej jednostki budżetowej uzyskane z tytułu przejętych zadań, które w 2010 r. były finansowane z rachunku dochodów własnych</v>
          </cell>
        </row>
        <row r="371">
          <cell r="A371">
            <v>75494</v>
          </cell>
          <cell r="B371" t="str">
            <v>Dochody państwowej jednostki budżetowej uzyskane z tytułu przejętych zadań, które w 2010 r. były realizowane przez gospodarstwa pomocnicze</v>
          </cell>
        </row>
        <row r="372">
          <cell r="A372">
            <v>75495</v>
          </cell>
          <cell r="B372" t="str">
            <v>Pozostała działalność</v>
          </cell>
        </row>
        <row r="373">
          <cell r="A373">
            <v>75501</v>
          </cell>
          <cell r="B373" t="str">
            <v>Centralne administracyjne jednostki wymiaru sprawiedliwości i prokuratury</v>
          </cell>
        </row>
        <row r="374">
          <cell r="A374">
            <v>75502</v>
          </cell>
          <cell r="B374" t="str">
            <v>Jednostki sądownictwa powszechnego</v>
          </cell>
        </row>
        <row r="375">
          <cell r="A375">
            <v>75503</v>
          </cell>
          <cell r="B375" t="str">
            <v>Sądy wojskowe</v>
          </cell>
        </row>
        <row r="376">
          <cell r="A376">
            <v>75504</v>
          </cell>
          <cell r="B376" t="str">
            <v>Izby morskie</v>
          </cell>
        </row>
        <row r="377">
          <cell r="A377">
            <v>75505</v>
          </cell>
          <cell r="B377" t="str">
            <v>Jednostki powszechne prokuratury</v>
          </cell>
        </row>
        <row r="378">
          <cell r="A378">
            <v>75506</v>
          </cell>
          <cell r="B378" t="str">
            <v>Wojskowe jednostki organizacyjne prokuratury</v>
          </cell>
        </row>
        <row r="379">
          <cell r="A379">
            <v>75507</v>
          </cell>
          <cell r="B379" t="str">
            <v>Instytuty naukowe resortu sprawiedliwości</v>
          </cell>
        </row>
        <row r="380">
          <cell r="A380">
            <v>75512</v>
          </cell>
          <cell r="B380" t="str">
            <v>Więziennictwo</v>
          </cell>
        </row>
        <row r="381">
          <cell r="A381">
            <v>75513</v>
          </cell>
          <cell r="B381" t="str">
            <v>Zakłady dla nieletnich</v>
          </cell>
        </row>
        <row r="382">
          <cell r="A382">
            <v>75514</v>
          </cell>
          <cell r="B382" t="str">
            <v>Krajowa Szkoła Sądownictwa i Prokuratury</v>
          </cell>
        </row>
        <row r="383">
          <cell r="A383">
            <v>75578</v>
          </cell>
          <cell r="B383" t="str">
            <v>Usuwanie skutków klęsk żywiołowych</v>
          </cell>
        </row>
        <row r="384">
          <cell r="A384">
            <v>75579</v>
          </cell>
          <cell r="B384" t="str">
            <v>Pomoc zagraniczna</v>
          </cell>
        </row>
        <row r="385">
          <cell r="A385">
            <v>75580</v>
          </cell>
          <cell r="B385" t="str">
            <v>Działalność badawczo-rozwojowa</v>
          </cell>
        </row>
        <row r="386">
          <cell r="A386">
            <v>75593</v>
          </cell>
          <cell r="B386" t="str">
            <v>Dochody państwowej jednostki budżetowej uzyskane z tytułu przejętych zadań, które w 2010 r. były finansowane z rachunku dochodów własnych</v>
          </cell>
        </row>
        <row r="387">
          <cell r="A387">
            <v>75594</v>
          </cell>
          <cell r="B387" t="str">
            <v>Dochody państwowej jednostki budżetowej uzyskane z tytułu przejętych zadań, które w 2010 r. były realizowane przez gospodarstwa pomocnicze</v>
          </cell>
        </row>
        <row r="388">
          <cell r="A388">
            <v>75595</v>
          </cell>
          <cell r="B388" t="str">
            <v>Pozostała działalność</v>
          </cell>
        </row>
        <row r="389">
          <cell r="A389">
            <v>75601</v>
          </cell>
          <cell r="B389" t="str">
            <v>Wpływy z podatku dochodowego od osób fizycznych</v>
          </cell>
        </row>
        <row r="390">
          <cell r="A390">
            <v>75602</v>
          </cell>
          <cell r="B390" t="str">
            <v>Wpływy z podatku dochodowego od banków i pozostałych instytucji finansowych oraz wpłaty z zysku Narodowego Banku Polskiego</v>
          </cell>
        </row>
        <row r="391">
          <cell r="A391">
            <v>75603</v>
          </cell>
          <cell r="B391" t="str">
            <v>Wpływy z podatku dochodowego od pozostałych osób prawnych i innych jednostek organizacyjnych</v>
          </cell>
        </row>
        <row r="392">
          <cell r="A392">
            <v>75604</v>
          </cell>
          <cell r="B392" t="str">
            <v>Wpływy z podatku dochodowego od osób fizycznych pobieranego w wysokości 19 % od dochodów z pozarolniczej działalności gospodarczej</v>
          </cell>
        </row>
        <row r="393">
          <cell r="A393">
            <v>75605</v>
          </cell>
          <cell r="B393" t="str">
            <v>Wpłaty z zysku przedsiębiorstw i jednoosobowych spółek</v>
          </cell>
        </row>
        <row r="394">
          <cell r="A394">
            <v>75607</v>
          </cell>
          <cell r="B394" t="str">
            <v>Wpływy z podatku akcyzowego od alkoholu etylowego</v>
          </cell>
        </row>
        <row r="395">
          <cell r="A395">
            <v>75608</v>
          </cell>
          <cell r="B395" t="str">
            <v>Wpływy z podatku akcyzowego od wina, pozostałych napojów fermentowanych i wyrobów pośrednich</v>
          </cell>
        </row>
        <row r="396">
          <cell r="A396">
            <v>75609</v>
          </cell>
          <cell r="B396" t="str">
            <v>Wpływy z podatku akcyzowego od piwa</v>
          </cell>
        </row>
        <row r="397">
          <cell r="A397">
            <v>75610</v>
          </cell>
          <cell r="B397" t="str">
            <v>Wpływy z podatku akcyzowego od paliw silnikowych</v>
          </cell>
        </row>
        <row r="398">
          <cell r="A398">
            <v>75611</v>
          </cell>
          <cell r="B398" t="str">
            <v>Wpływy z podatku akcyzowego od samochodów osobowych</v>
          </cell>
        </row>
        <row r="399">
          <cell r="A399">
            <v>75612</v>
          </cell>
          <cell r="B399" t="str">
            <v>Wpływy z podatku akcyzowego od wyrobów tytoniowych</v>
          </cell>
        </row>
        <row r="400">
          <cell r="A400">
            <v>75613</v>
          </cell>
          <cell r="B400" t="str">
            <v>Wpływy z podatku akcyzowego od pozostałych wyrobów objętych podatkiem akcyzowym</v>
          </cell>
        </row>
        <row r="401">
          <cell r="A401">
            <v>75614</v>
          </cell>
          <cell r="B401" t="str">
            <v>Wpływy z gier</v>
          </cell>
        </row>
        <row r="402">
          <cell r="A402">
            <v>75615</v>
          </cell>
          <cell r="B402" t="str">
            <v>Wpływy z podatku rolnego, podatku leśnego, podatku od czynności cywilnoprawnych, podatków i opłat lokalnych od osób prawnych i innych jednostek organizacyjnych</v>
          </cell>
        </row>
        <row r="403">
          <cell r="A403">
            <v>75616</v>
          </cell>
          <cell r="B403" t="str">
            <v>Wpływy z podatku rolnego, podatku leśnego, podatku od spadków i darowizn, podatku od czynności cywilnoprawnych oraz podatków i opłat lokalnych od osób fizycznych</v>
          </cell>
        </row>
        <row r="404">
          <cell r="A404">
            <v>75617</v>
          </cell>
          <cell r="B404" t="str">
            <v>Wpływy z innych podatków od innych jednostek (poza wymienionymi w wyodrębnionych rozdziałach)</v>
          </cell>
        </row>
        <row r="405">
          <cell r="A405">
            <v>75618</v>
          </cell>
          <cell r="B405" t="str">
            <v>Wpływy z innych opłat stanowiących dochody jednostek samorządu terytorialnego na podstawie ustaw</v>
          </cell>
        </row>
        <row r="406">
          <cell r="A406">
            <v>75619</v>
          </cell>
          <cell r="B406" t="str">
            <v>Wpływy z różnych rozliczeń</v>
          </cell>
        </row>
        <row r="407">
          <cell r="A407">
            <v>75620</v>
          </cell>
          <cell r="B407" t="str">
            <v>Wpływy z rozliczeń jednostek budżetowych z tytułu potrąceń</v>
          </cell>
        </row>
        <row r="408">
          <cell r="A408">
            <v>75621</v>
          </cell>
          <cell r="B408" t="str">
            <v>Udziały gmin w podatkach stanowiących dochód budżetu państwa</v>
          </cell>
        </row>
        <row r="409">
          <cell r="A409">
            <v>75622</v>
          </cell>
          <cell r="B409" t="str">
            <v>Udziały powiatów w podatkach stanowiących dochód budżetu państwa</v>
          </cell>
        </row>
        <row r="410">
          <cell r="A410">
            <v>75623</v>
          </cell>
          <cell r="B410" t="str">
            <v>Udziały województw w podatkach stanowiących dochód budżetu państwa</v>
          </cell>
        </row>
        <row r="411">
          <cell r="A411">
            <v>75624</v>
          </cell>
          <cell r="B411" t="str">
            <v>Dywidendy</v>
          </cell>
        </row>
        <row r="412">
          <cell r="A412">
            <v>75625</v>
          </cell>
          <cell r="B412" t="str">
            <v>Wpływy z podatku akcyzowego od energii elektrycznej</v>
          </cell>
        </row>
        <row r="413">
          <cell r="A413">
            <v>75626</v>
          </cell>
          <cell r="B413" t="str">
            <v>Wpływy z podatku akcyzowego od olejów opałowych</v>
          </cell>
        </row>
        <row r="414">
          <cell r="A414">
            <v>75627</v>
          </cell>
          <cell r="B414" t="str">
            <v>Wpływy z podatku akcyzowego od gazu</v>
          </cell>
        </row>
        <row r="415">
          <cell r="A415">
            <v>75628</v>
          </cell>
          <cell r="B415" t="str">
            <v>Wpływy z podatku akcyzowego od olejów smarowych i pozostałych olejów</v>
          </cell>
        </row>
        <row r="416">
          <cell r="A416">
            <v>75629</v>
          </cell>
          <cell r="B416" t="str">
            <v>Wpływy z podatku akcyzowego od wyrobów węglowych</v>
          </cell>
        </row>
        <row r="417">
          <cell r="A417">
            <v>75630</v>
          </cell>
          <cell r="B417" t="str">
            <v>Wpływy z podatku od wydobycia niektórych kopalin</v>
          </cell>
        </row>
        <row r="418">
          <cell r="A418">
            <v>75647</v>
          </cell>
          <cell r="B418" t="str">
            <v>(uchylony)</v>
          </cell>
        </row>
        <row r="419">
          <cell r="A419">
            <v>75648</v>
          </cell>
          <cell r="B419" t="str">
            <v>Wpłaty z podatku od towarów i usług od importu towarów rozliczane przez urzędy celne</v>
          </cell>
        </row>
        <row r="420">
          <cell r="A420">
            <v>75649</v>
          </cell>
          <cell r="B420" t="str">
            <v>(uchylony)</v>
          </cell>
        </row>
        <row r="421">
          <cell r="A421">
            <v>75650</v>
          </cell>
          <cell r="B421" t="str">
            <v>Wpłaty ze zryczałtowanego podatku od towarów i usług pobrane przez urzędy skarbowe od usług taksówek osobowych</v>
          </cell>
        </row>
        <row r="422">
          <cell r="A422">
            <v>75651</v>
          </cell>
          <cell r="B422" t="str">
            <v>Wpłaty z podatku od towarów i usług pobrane przez urzędy skarbowe jako dodatkowe zobowiązanie podatkowe z tytułu nieprawidłowości popełnianych przez podatnika przy rozliczaniu podatku (sankcje)</v>
          </cell>
        </row>
        <row r="423">
          <cell r="A423">
            <v>75652</v>
          </cell>
          <cell r="B423" t="str">
            <v>Pozostałe wpłaty z podatku od towarów i usług pobrane przez urzędy skarbowe</v>
          </cell>
        </row>
        <row r="424">
          <cell r="A424">
            <v>75653</v>
          </cell>
          <cell r="B424" t="str">
            <v>Zwroty podatku od towarów i usług rozliczane przez urzędy skarbowe</v>
          </cell>
        </row>
        <row r="425">
          <cell r="A425">
            <v>75654</v>
          </cell>
          <cell r="B425" t="str">
            <v>Rozliczenia w podatku od towarów i usług z tytułu kas rejestrujących</v>
          </cell>
        </row>
        <row r="426">
          <cell r="A426">
            <v>75655</v>
          </cell>
          <cell r="B426" t="str">
            <v>Zwroty osobom fizycznym niektórych wydatków związanych z budownictwem mieszkaniowym</v>
          </cell>
        </row>
        <row r="427">
          <cell r="A427">
            <v>75656</v>
          </cell>
          <cell r="B427" t="str">
            <v>Podatek dochodowy od osób fizycznych przekazany przez urzędy skarbowe na rzecz organizacji pożytku publicznego</v>
          </cell>
        </row>
        <row r="428">
          <cell r="A428">
            <v>75701</v>
          </cell>
          <cell r="B428" t="str">
            <v>Obsługa zadłużenia zagranicznego, należności i innych operacji zagranicznych</v>
          </cell>
        </row>
        <row r="429">
          <cell r="A429">
            <v>75702</v>
          </cell>
          <cell r="B429" t="str">
            <v>Obsługa papierów wartościowych, kredytów i pożyczek jednostek samorządu terytorialnego</v>
          </cell>
        </row>
        <row r="430">
          <cell r="A430">
            <v>75703</v>
          </cell>
          <cell r="B430" t="str">
            <v>Obsługa skarbowych papierów wartościowych oraz innych instrumentów finansowych na rynku krajowym</v>
          </cell>
        </row>
        <row r="431">
          <cell r="A431">
            <v>75704</v>
          </cell>
          <cell r="B431" t="str">
            <v>Rozliczenia z tytułu poręczeń i gwarancji udzielonych przez Skarb Państwa lub jednostkę samorządu terytorialnego</v>
          </cell>
        </row>
        <row r="432">
          <cell r="A432">
            <v>75705</v>
          </cell>
          <cell r="B432" t="str">
            <v>Obsługa krajowych pożyczek i kredytów pozostałych jednostek sektora finansów publicznych i jednostek spoza sektora finansów publicznych</v>
          </cell>
        </row>
        <row r="433">
          <cell r="A433">
            <v>75801</v>
          </cell>
          <cell r="B433" t="str">
            <v>Część oświatowa subwencji ogólnej dla jednostek samorządu terytorialnego</v>
          </cell>
        </row>
        <row r="434">
          <cell r="A434">
            <v>75802</v>
          </cell>
          <cell r="B434" t="str">
            <v>Uzupełnienie subwencji ogólnej dla jednostek samorządu terytorialnego</v>
          </cell>
        </row>
        <row r="435">
          <cell r="A435">
            <v>75803</v>
          </cell>
          <cell r="B435" t="str">
            <v>Część wyrównawcza subwencji ogólnej dla powiatów</v>
          </cell>
        </row>
        <row r="436">
          <cell r="A436">
            <v>75804</v>
          </cell>
          <cell r="B436" t="str">
            <v>Część wyrównawcza subwencji ogólnej dla województw</v>
          </cell>
        </row>
        <row r="437">
          <cell r="A437">
            <v>75805</v>
          </cell>
          <cell r="B437" t="str">
            <v>Część rekompensująca subwencji ogólnej dla gmin</v>
          </cell>
        </row>
        <row r="438">
          <cell r="A438">
            <v>75807</v>
          </cell>
          <cell r="B438" t="str">
            <v>Część wyrównawcza subwencji ogólnej dla gmin</v>
          </cell>
        </row>
        <row r="439">
          <cell r="A439">
            <v>75808</v>
          </cell>
          <cell r="B439" t="str">
            <v>Rozliczenia wpływów z podatków od dochodów osiąganych z działalności gospodarczej prowadzonej na terenie specjalnych stref ekonomicznych w części podlegającej przekazaniu na rachunek Funduszu Strefowego</v>
          </cell>
        </row>
        <row r="440">
          <cell r="A440">
            <v>75809</v>
          </cell>
          <cell r="B440" t="str">
            <v>Rozliczenia między jednostkami samorządu terytorialnego</v>
          </cell>
        </row>
        <row r="441">
          <cell r="A441">
            <v>75810</v>
          </cell>
          <cell r="B441" t="str">
            <v>Uzupełnienie funduszy statutowych banków państwowych i innych instytucji finansowych</v>
          </cell>
        </row>
        <row r="442">
          <cell r="A442">
            <v>75811</v>
          </cell>
          <cell r="B442" t="str">
            <v>Rozliczenia z tytułu rachunków clearingowych, barterowych i specjalnych oraz różnice kooficjentowe</v>
          </cell>
        </row>
        <row r="443">
          <cell r="A443">
            <v>75812</v>
          </cell>
          <cell r="B443" t="str">
            <v>Rozliczenia z międzynarodowymi organizacjami finansowymi</v>
          </cell>
        </row>
        <row r="444">
          <cell r="A444">
            <v>75813</v>
          </cell>
          <cell r="B444" t="str">
            <v>Rozliczenia z tytułu odpowiedzialności Skarbu Państwa za wkłady oszczędnościowe ludności</v>
          </cell>
        </row>
        <row r="445">
          <cell r="A445">
            <v>75814</v>
          </cell>
          <cell r="B445" t="str">
            <v>Różne rozliczenia finansowe</v>
          </cell>
        </row>
        <row r="446">
          <cell r="A446">
            <v>75815</v>
          </cell>
          <cell r="B446" t="str">
            <v>Wpływy do wyjaśnienia</v>
          </cell>
        </row>
        <row r="447">
          <cell r="A447">
            <v>75816</v>
          </cell>
          <cell r="B447" t="str">
            <v>Wpływy do rozliczenia</v>
          </cell>
        </row>
        <row r="448">
          <cell r="A448">
            <v>75817</v>
          </cell>
          <cell r="B448" t="str">
            <v>Ogólna rezerwa budżetowa Rady Ministrów</v>
          </cell>
        </row>
        <row r="449">
          <cell r="A449">
            <v>75818</v>
          </cell>
          <cell r="B449" t="str">
            <v>Rezerwy ogólne i celowe</v>
          </cell>
        </row>
        <row r="450">
          <cell r="A450">
            <v>75820</v>
          </cell>
          <cell r="B450" t="str">
            <v>Prywatyzacja</v>
          </cell>
        </row>
        <row r="451">
          <cell r="A451">
            <v>75821</v>
          </cell>
          <cell r="B451" t="str">
            <v>Komisja Nadzoru Finansowego</v>
          </cell>
        </row>
        <row r="452">
          <cell r="A452">
            <v>75822</v>
          </cell>
          <cell r="B452" t="str">
            <v>Fundusz Kościelny</v>
          </cell>
        </row>
        <row r="453">
          <cell r="A453">
            <v>75823</v>
          </cell>
          <cell r="B453" t="str">
            <v>Partie polityczne</v>
          </cell>
        </row>
        <row r="454">
          <cell r="A454">
            <v>75824</v>
          </cell>
          <cell r="B454" t="str">
            <v>Komitety wyborcze (wyborców)</v>
          </cell>
        </row>
        <row r="455">
          <cell r="A455">
            <v>75831</v>
          </cell>
          <cell r="B455" t="str">
            <v>Część równoważąca subwencji ogólnej dla gmin</v>
          </cell>
        </row>
        <row r="456">
          <cell r="A456">
            <v>75832</v>
          </cell>
          <cell r="B456" t="str">
            <v>Część równoważąca subwencji ogólnej dla powiatów</v>
          </cell>
        </row>
        <row r="457">
          <cell r="A457">
            <v>75833</v>
          </cell>
          <cell r="B457" t="str">
            <v>Część regionalna subwencji ogólnej dla województw</v>
          </cell>
        </row>
        <row r="458">
          <cell r="A458">
            <v>75850</v>
          </cell>
          <cell r="B458" t="str">
            <v>Rozliczenia z budżetem ogólnym Unii Europejskiej z tytułu środków własnych</v>
          </cell>
        </row>
        <row r="459">
          <cell r="A459">
            <v>75860</v>
          </cell>
          <cell r="B459" t="str">
            <v>Euroregiony</v>
          </cell>
        </row>
        <row r="460">
          <cell r="A460">
            <v>75861</v>
          </cell>
          <cell r="B460" t="str">
            <v>Regionalne Programy Operacyjne 2007-2013</v>
          </cell>
        </row>
        <row r="461">
          <cell r="A461">
            <v>75862</v>
          </cell>
          <cell r="B461" t="str">
            <v>Program Operacyjny Kapitał Ludzki</v>
          </cell>
        </row>
        <row r="462">
          <cell r="A462">
            <v>80101</v>
          </cell>
          <cell r="B462" t="str">
            <v>Szkoły podstawowe</v>
          </cell>
        </row>
        <row r="463">
          <cell r="A463">
            <v>80102</v>
          </cell>
          <cell r="B463" t="str">
            <v>Szkoły podstawowe specjalne</v>
          </cell>
        </row>
        <row r="464">
          <cell r="A464">
            <v>80103</v>
          </cell>
          <cell r="B464" t="str">
            <v>Oddziały przedszkolne w szkołach podstawowych</v>
          </cell>
        </row>
        <row r="465">
          <cell r="A465">
            <v>80104</v>
          </cell>
          <cell r="B465" t="str">
            <v>Przedszkola</v>
          </cell>
        </row>
        <row r="466">
          <cell r="A466">
            <v>80105</v>
          </cell>
          <cell r="B466" t="str">
            <v>Przedszkola specjalne</v>
          </cell>
        </row>
        <row r="467">
          <cell r="A467">
            <v>80106</v>
          </cell>
          <cell r="B467" t="str">
            <v>Inne formy wychowania przedszkolnego</v>
          </cell>
        </row>
        <row r="468">
          <cell r="A468">
            <v>80110</v>
          </cell>
          <cell r="B468" t="str">
            <v>Gimnazja</v>
          </cell>
        </row>
        <row r="469">
          <cell r="A469">
            <v>80111</v>
          </cell>
          <cell r="B469" t="str">
            <v>Gimnazja specjalne</v>
          </cell>
        </row>
        <row r="470">
          <cell r="A470">
            <v>80113</v>
          </cell>
          <cell r="B470" t="str">
            <v>Dowożenie uczniów do szkół</v>
          </cell>
        </row>
        <row r="471">
          <cell r="A471">
            <v>80114</v>
          </cell>
          <cell r="B471" t="str">
            <v>Zespoły obsługi ekonomiczno-administracyjnej szkół</v>
          </cell>
        </row>
        <row r="472">
          <cell r="A472">
            <v>80120</v>
          </cell>
          <cell r="B472" t="str">
            <v>Licea ogólnokształcące</v>
          </cell>
        </row>
        <row r="473">
          <cell r="A473">
            <v>80121</v>
          </cell>
          <cell r="B473" t="str">
            <v>Licea ogólnokształcące specjalne</v>
          </cell>
        </row>
        <row r="474">
          <cell r="A474">
            <v>80123</v>
          </cell>
          <cell r="B474" t="str">
            <v>Licea profilowane</v>
          </cell>
        </row>
        <row r="475">
          <cell r="A475">
            <v>80124</v>
          </cell>
          <cell r="B475" t="str">
            <v>Licea profilowane specjalne</v>
          </cell>
        </row>
        <row r="476">
          <cell r="A476">
            <v>80130</v>
          </cell>
          <cell r="B476" t="str">
            <v>Szkoły zawodowe</v>
          </cell>
        </row>
        <row r="477">
          <cell r="A477">
            <v>80131</v>
          </cell>
          <cell r="B477" t="str">
            <v>Kolegia pracowników służb społecznych</v>
          </cell>
        </row>
        <row r="478">
          <cell r="A478">
            <v>80132</v>
          </cell>
          <cell r="B478" t="str">
            <v>Szkoły artystyczne</v>
          </cell>
        </row>
        <row r="479">
          <cell r="A479">
            <v>80134</v>
          </cell>
          <cell r="B479" t="str">
            <v>Szkoły zawodowe specjalne</v>
          </cell>
        </row>
        <row r="480">
          <cell r="A480">
            <v>80135</v>
          </cell>
          <cell r="B480" t="str">
            <v>Szkolnictwo polskie za granicą</v>
          </cell>
        </row>
        <row r="481">
          <cell r="A481">
            <v>80136</v>
          </cell>
          <cell r="B481" t="str">
            <v>Kuratoria oświaty</v>
          </cell>
        </row>
        <row r="482">
          <cell r="A482">
            <v>80140</v>
          </cell>
          <cell r="B482" t="str">
            <v>Centra kształcenia ustawicznego i praktycznego oraz ośrodki dokształcania zawodowego</v>
          </cell>
        </row>
        <row r="483">
          <cell r="A483">
            <v>80141</v>
          </cell>
          <cell r="B483" t="str">
            <v>Zakłady kształcenia nauczycieli</v>
          </cell>
        </row>
        <row r="484">
          <cell r="A484">
            <v>80142</v>
          </cell>
          <cell r="B484" t="str">
            <v>Ośrodki szkolenia, dokształcania i doskonalenia kadr</v>
          </cell>
        </row>
        <row r="485">
          <cell r="A485">
            <v>80143</v>
          </cell>
          <cell r="B485" t="str">
            <v>Jednostki pomocnicze szkolnictwa</v>
          </cell>
        </row>
        <row r="486">
          <cell r="A486">
            <v>80144</v>
          </cell>
          <cell r="B486" t="str">
            <v>Inne formy kształcenia osobno niewymienione</v>
          </cell>
        </row>
        <row r="487">
          <cell r="A487">
            <v>80145</v>
          </cell>
          <cell r="B487" t="str">
            <v>Komisje egzaminacyjne</v>
          </cell>
        </row>
        <row r="488">
          <cell r="A488">
            <v>80146</v>
          </cell>
          <cell r="B488" t="str">
            <v>Dokształcanie i doskonalenie nauczycieli</v>
          </cell>
        </row>
        <row r="489">
          <cell r="A489">
            <v>80147</v>
          </cell>
          <cell r="B489" t="str">
            <v>Biblioteki pedagogiczne</v>
          </cell>
        </row>
        <row r="490">
          <cell r="A490">
            <v>80148</v>
          </cell>
          <cell r="B490" t="str">
            <v>Stołówki szkolne i przedszkolne</v>
          </cell>
        </row>
        <row r="491">
          <cell r="A491">
            <v>80178</v>
          </cell>
          <cell r="B491" t="str">
            <v>Usuwanie skutków klęsk żywiołowych</v>
          </cell>
        </row>
        <row r="492">
          <cell r="A492">
            <v>80179</v>
          </cell>
          <cell r="B492" t="str">
            <v>Pomoc zagraniczna</v>
          </cell>
        </row>
        <row r="493">
          <cell r="A493">
            <v>80180</v>
          </cell>
          <cell r="B493" t="str">
            <v>Działalność badawczo-rozwojowa</v>
          </cell>
        </row>
        <row r="494">
          <cell r="A494">
            <v>80193</v>
          </cell>
          <cell r="B494" t="str">
            <v>Dochody państwowej jednostki budżetowej uzyskane z tytułu przejętych zadań, które w 2010 r. były finansowane z rachunku dochodów własnych</v>
          </cell>
        </row>
        <row r="495">
          <cell r="A495">
            <v>80194</v>
          </cell>
          <cell r="B495" t="str">
            <v>Dochody państwowej jednostki budżetowej uzyskane z tytułu przejętych zadań, które w 2010 r. były realizowane przez gospodarstwa pomocnicze</v>
          </cell>
        </row>
        <row r="496">
          <cell r="A496">
            <v>80195</v>
          </cell>
          <cell r="B496" t="str">
            <v>Pozostała działalność</v>
          </cell>
        </row>
        <row r="497">
          <cell r="A497">
            <v>80302</v>
          </cell>
          <cell r="B497" t="str">
            <v>Uczelnie wojskowe</v>
          </cell>
        </row>
        <row r="498">
          <cell r="A498">
            <v>80303</v>
          </cell>
          <cell r="B498" t="str">
            <v>Uczelnie służb państwowych</v>
          </cell>
        </row>
        <row r="499">
          <cell r="A499">
            <v>80306</v>
          </cell>
          <cell r="B499" t="str">
            <v>Działalność dydaktyczna</v>
          </cell>
        </row>
        <row r="500">
          <cell r="A500">
            <v>80307</v>
          </cell>
          <cell r="B500" t="str">
            <v>Jednostki pomocnicze szkolnictwa wyższego</v>
          </cell>
        </row>
        <row r="501">
          <cell r="A501">
            <v>80309</v>
          </cell>
          <cell r="B501" t="str">
            <v>Pomoc materialna dla studentów i doktorantów</v>
          </cell>
        </row>
        <row r="502">
          <cell r="A502">
            <v>80310</v>
          </cell>
          <cell r="B502" t="str">
            <v>Fundusz Pożyczek i Kredytów Studenckich</v>
          </cell>
        </row>
        <row r="503">
          <cell r="A503">
            <v>80311</v>
          </cell>
          <cell r="B503" t="str">
            <v>Zadania projakościowe</v>
          </cell>
        </row>
        <row r="504">
          <cell r="A504">
            <v>80378</v>
          </cell>
          <cell r="B504" t="str">
            <v>Usuwanie skutków klęsk żywiołowych</v>
          </cell>
        </row>
        <row r="505">
          <cell r="A505">
            <v>80379</v>
          </cell>
          <cell r="B505" t="str">
            <v>Pomoc zagraniczna</v>
          </cell>
        </row>
        <row r="506">
          <cell r="A506">
            <v>80380</v>
          </cell>
          <cell r="B506" t="str">
            <v>Działalność badawczo-rozwojowa</v>
          </cell>
        </row>
        <row r="507">
          <cell r="A507">
            <v>80393</v>
          </cell>
          <cell r="B507" t="str">
            <v>Dochody państwowej jednostki budżetowej uzyskane z tytułu przejętych zadań, które w 2010 r. były finansowane z rachunku dochodów własnych</v>
          </cell>
        </row>
        <row r="508">
          <cell r="A508">
            <v>80394</v>
          </cell>
          <cell r="B508" t="str">
            <v>Dochody państwowej jednostki budżetowej uzyskane z tytułu przejętych zadań, które w 2010 r. były realizowane przez gospodarstwa pomocnicze</v>
          </cell>
        </row>
        <row r="509">
          <cell r="A509">
            <v>80395</v>
          </cell>
          <cell r="B509" t="str">
            <v>Pozostała działalność</v>
          </cell>
        </row>
        <row r="510">
          <cell r="A510">
            <v>85111</v>
          </cell>
          <cell r="B510" t="str">
            <v>Szpitale ogólne</v>
          </cell>
        </row>
        <row r="511">
          <cell r="A511">
            <v>85112</v>
          </cell>
          <cell r="B511" t="str">
            <v>Szpitale kliniczne</v>
          </cell>
        </row>
        <row r="512">
          <cell r="A512">
            <v>85115</v>
          </cell>
          <cell r="B512" t="str">
            <v>Sanatoria</v>
          </cell>
        </row>
        <row r="513">
          <cell r="A513">
            <v>85116</v>
          </cell>
          <cell r="B513" t="str">
            <v>Profilaktyczne domy zdrowia</v>
          </cell>
        </row>
        <row r="514">
          <cell r="A514">
            <v>85117</v>
          </cell>
          <cell r="B514" t="str">
            <v>Zakłady opiekuńczo-lecznicze i pielęgnacyjno-opiekuńcze</v>
          </cell>
        </row>
        <row r="515">
          <cell r="A515">
            <v>85118</v>
          </cell>
          <cell r="B515" t="str">
            <v>Szpitale uzdrowiskowe</v>
          </cell>
        </row>
        <row r="516">
          <cell r="A516">
            <v>85119</v>
          </cell>
          <cell r="B516" t="str">
            <v>Leczenie sanatoryjno-klimatyczne</v>
          </cell>
        </row>
        <row r="517">
          <cell r="A517">
            <v>85120</v>
          </cell>
          <cell r="B517" t="str">
            <v>Lecznictwo psychiatryczne</v>
          </cell>
        </row>
        <row r="518">
          <cell r="A518">
            <v>85121</v>
          </cell>
          <cell r="B518" t="str">
            <v>Lecznictwo ambulatoryjne</v>
          </cell>
        </row>
        <row r="519">
          <cell r="A519">
            <v>85131</v>
          </cell>
          <cell r="B519" t="str">
            <v>Lecznictwo stomatologiczne</v>
          </cell>
        </row>
        <row r="520">
          <cell r="A520">
            <v>85132</v>
          </cell>
          <cell r="B520" t="str">
            <v>Inspekcja Sanitarna</v>
          </cell>
        </row>
        <row r="521">
          <cell r="A521">
            <v>85133</v>
          </cell>
          <cell r="B521" t="str">
            <v>Inspekcja Farmaceutyczna</v>
          </cell>
        </row>
        <row r="522">
          <cell r="A522">
            <v>85134</v>
          </cell>
          <cell r="B522" t="str">
            <v>Inspekcja do Spraw Substancji Chemicznych</v>
          </cell>
        </row>
        <row r="523">
          <cell r="A523">
            <v>85136</v>
          </cell>
          <cell r="B523" t="str">
            <v>Narodowy Fundusz Zdrowia</v>
          </cell>
        </row>
        <row r="524">
          <cell r="A524">
            <v>85137</v>
          </cell>
          <cell r="B524" t="str">
            <v>Urząd Rejestracji Produktów Leczniczych, Wyrobów Medycznych i Produktów Biobójczych</v>
          </cell>
        </row>
        <row r="525">
          <cell r="A525">
            <v>85138</v>
          </cell>
          <cell r="B525" t="str">
            <v>(uchylony)</v>
          </cell>
        </row>
        <row r="526">
          <cell r="A526">
            <v>85141</v>
          </cell>
          <cell r="B526" t="str">
            <v>Ratownictwo medyczne</v>
          </cell>
        </row>
        <row r="527">
          <cell r="A527">
            <v>85142</v>
          </cell>
          <cell r="B527" t="str">
            <v>Kolumny transportu sanitarnego</v>
          </cell>
        </row>
        <row r="528">
          <cell r="A528">
            <v>85143</v>
          </cell>
          <cell r="B528" t="str">
            <v>Publiczna służba krwi</v>
          </cell>
        </row>
        <row r="529">
          <cell r="A529">
            <v>85147</v>
          </cell>
          <cell r="B529" t="str">
            <v>Centra zdrowia publicznego</v>
          </cell>
        </row>
        <row r="530">
          <cell r="A530">
            <v>85148</v>
          </cell>
          <cell r="B530" t="str">
            <v>Medycyna pracy</v>
          </cell>
        </row>
        <row r="531">
          <cell r="A531">
            <v>85149</v>
          </cell>
          <cell r="B531" t="str">
            <v>Programy polityki zdrowotnej</v>
          </cell>
        </row>
        <row r="532">
          <cell r="A532">
            <v>85151</v>
          </cell>
          <cell r="B532" t="str">
            <v>Świadczenia wysokospecjalistyczne</v>
          </cell>
        </row>
        <row r="533">
          <cell r="A533">
            <v>85152</v>
          </cell>
          <cell r="B533" t="str">
            <v>Zapobieganie i zwalczanie AIDS</v>
          </cell>
        </row>
        <row r="534">
          <cell r="A534">
            <v>85153</v>
          </cell>
          <cell r="B534" t="str">
            <v>Zwalczanie narkomanii</v>
          </cell>
        </row>
        <row r="535">
          <cell r="A535">
            <v>85154</v>
          </cell>
          <cell r="B535" t="str">
            <v>Przeciwdziałanie alkoholizmowi</v>
          </cell>
        </row>
        <row r="536">
          <cell r="A536">
            <v>85156</v>
          </cell>
          <cell r="B536" t="str">
            <v>Składki na ubezpieczenie zdrowotne oraz świadczenia dla osób nieobjętych obowiązkiem ubezpieczenia zdrowotnego</v>
          </cell>
        </row>
        <row r="537">
          <cell r="A537">
            <v>85157</v>
          </cell>
          <cell r="B537" t="str">
            <v>Staże i specjalizacje medyczne</v>
          </cell>
        </row>
        <row r="538">
          <cell r="A538">
            <v>85158</v>
          </cell>
          <cell r="B538" t="str">
            <v>Izby wytrzeźwień</v>
          </cell>
        </row>
        <row r="539">
          <cell r="A539">
            <v>85178</v>
          </cell>
          <cell r="B539" t="str">
            <v>Usuwanie skutków klęsk żywiołowych</v>
          </cell>
        </row>
        <row r="540">
          <cell r="A540">
            <v>85179</v>
          </cell>
          <cell r="B540" t="str">
            <v>Pomoc zagraniczna</v>
          </cell>
        </row>
        <row r="541">
          <cell r="A541">
            <v>85180</v>
          </cell>
          <cell r="B541" t="str">
            <v>Działalność badawczo-rozwojowa</v>
          </cell>
        </row>
        <row r="542">
          <cell r="A542">
            <v>85193</v>
          </cell>
          <cell r="B542" t="str">
            <v>Dochody państwowej jednostki budżetowej uzyskane z tytułu przejętych zadań, które w 2010 r. były finansowane z rachunku dochodów własnych</v>
          </cell>
        </row>
        <row r="543">
          <cell r="A543">
            <v>85194</v>
          </cell>
          <cell r="B543" t="str">
            <v>Dochody państwowej jednostki budżetowej uzyskane z tytułu przejętych zadań, które w 2010 r. były realizowane przez gospodarstwa pomocnicze</v>
          </cell>
        </row>
        <row r="544">
          <cell r="A544">
            <v>85195</v>
          </cell>
          <cell r="B544" t="str">
            <v>Pozostała działalność</v>
          </cell>
        </row>
        <row r="545">
          <cell r="A545">
            <v>85201</v>
          </cell>
          <cell r="B545" t="str">
            <v>Placówki opiekuńczo-wychowawcze</v>
          </cell>
        </row>
        <row r="546">
          <cell r="A546">
            <v>85202</v>
          </cell>
          <cell r="B546" t="str">
            <v>Domy pomocy społecznej</v>
          </cell>
        </row>
        <row r="547">
          <cell r="A547">
            <v>85203</v>
          </cell>
          <cell r="B547" t="str">
            <v>Ośrodki wsparcia</v>
          </cell>
        </row>
        <row r="548">
          <cell r="A548">
            <v>85204</v>
          </cell>
          <cell r="B548" t="str">
            <v>Rodziny zastępcze</v>
          </cell>
        </row>
        <row r="549">
          <cell r="A549">
            <v>85205</v>
          </cell>
          <cell r="B549" t="str">
            <v>Zadania w zakresie przeciwdziałania przemocy w rodzinie</v>
          </cell>
        </row>
        <row r="550">
          <cell r="A550">
            <v>85206</v>
          </cell>
          <cell r="B550" t="str">
            <v>Wspieranie rodziny</v>
          </cell>
        </row>
        <row r="551">
          <cell r="A551">
            <v>85212</v>
          </cell>
          <cell r="B551" t="str">
            <v>Świadczenia rodzinne, świadczenie z funduszu alimentacyjnego oraz składki na ubezpieczenia emerytalne i rentowe z ubezpieczenia społecznego</v>
          </cell>
        </row>
        <row r="552">
          <cell r="A552">
            <v>85213</v>
          </cell>
          <cell r="B552" t="str">
            <v>Składki na ubezpieczenie zdrowotne opłacane za osoby pobierające niektóre świadczenia z pomocy społecznej, niektóre świadczenia rodzinne oraz za osoby uczestniczące w zajęciach w centrum integracji społecznej</v>
          </cell>
        </row>
        <row r="553">
          <cell r="A553">
            <v>85214</v>
          </cell>
          <cell r="B553" t="str">
            <v>Zasiłki i pomoc w naturze oraz składki na ubezpieczenia emerytalne i rentowe</v>
          </cell>
        </row>
        <row r="554">
          <cell r="A554">
            <v>85215</v>
          </cell>
          <cell r="B554" t="str">
            <v>Dodatki mieszkaniowe</v>
          </cell>
        </row>
        <row r="555">
          <cell r="A555">
            <v>85216</v>
          </cell>
          <cell r="B555" t="str">
            <v>Zasiłki stałe</v>
          </cell>
        </row>
        <row r="556">
          <cell r="A556">
            <v>85217</v>
          </cell>
          <cell r="B556" t="str">
            <v>Regionalne ośrodki polityki społecznej</v>
          </cell>
        </row>
        <row r="557">
          <cell r="A557">
            <v>85218</v>
          </cell>
          <cell r="B557" t="str">
            <v>Powiatowe centra pomocy rodzinie</v>
          </cell>
        </row>
        <row r="558">
          <cell r="A558">
            <v>85219</v>
          </cell>
          <cell r="B558" t="str">
            <v>Ośrodki pomocy społecznej</v>
          </cell>
        </row>
        <row r="559">
          <cell r="A559">
            <v>85220</v>
          </cell>
          <cell r="B559" t="str">
            <v>Jednostki specjalistycznego poradnictwa, mieszkania chronione i ośrodki interwencji kryzysowej</v>
          </cell>
        </row>
        <row r="560">
          <cell r="A560">
            <v>85226</v>
          </cell>
          <cell r="B560" t="str">
            <v>Ośrodki adopcyjno-opiekuńcze</v>
          </cell>
        </row>
        <row r="561">
          <cell r="A561">
            <v>85228</v>
          </cell>
          <cell r="B561" t="str">
            <v>Usługi opiekuńcze i specjalistyczne usługi opiekuńcze</v>
          </cell>
        </row>
        <row r="562">
          <cell r="A562">
            <v>85231</v>
          </cell>
          <cell r="B562" t="str">
            <v>Pomoc dla cudzoziemców</v>
          </cell>
        </row>
        <row r="563">
          <cell r="A563">
            <v>85232</v>
          </cell>
          <cell r="B563" t="str">
            <v>Centra integracji społecznej</v>
          </cell>
        </row>
        <row r="564">
          <cell r="A564">
            <v>85233</v>
          </cell>
          <cell r="B564" t="str">
            <v>Dokształcanie i doskonalenie nauczycieli</v>
          </cell>
        </row>
        <row r="565">
          <cell r="A565">
            <v>85234</v>
          </cell>
          <cell r="B565" t="str">
            <v>Fundusz Alimentacyjny w likwidacji</v>
          </cell>
        </row>
        <row r="566">
          <cell r="A566">
            <v>85278</v>
          </cell>
          <cell r="B566" t="str">
            <v>Usuwanie skutków klęsk żywiołowych</v>
          </cell>
        </row>
        <row r="567">
          <cell r="A567">
            <v>85279</v>
          </cell>
          <cell r="B567" t="str">
            <v>Pomoc zagraniczna</v>
          </cell>
        </row>
        <row r="568">
          <cell r="A568">
            <v>85280</v>
          </cell>
          <cell r="B568" t="str">
            <v>Działalność badawczo-rozwojowa</v>
          </cell>
        </row>
        <row r="569">
          <cell r="A569">
            <v>85293</v>
          </cell>
          <cell r="B569" t="str">
            <v>Dochody państwowej jednostki budżetowej uzyskane z tytułu przejętych zadań, które w 2010 r. były finansowane z rachunku dochodów własnych</v>
          </cell>
        </row>
        <row r="570">
          <cell r="A570">
            <v>85294</v>
          </cell>
          <cell r="B570" t="str">
            <v>Dochody państwowej jednostki budżetowej uzyskane z tytułu przejętych zadań, które w 2010 r. były realizowane przez gospodarstwa pomocnicze</v>
          </cell>
        </row>
        <row r="571">
          <cell r="A571">
            <v>85295</v>
          </cell>
          <cell r="B571" t="str">
            <v>Pozostała działalność</v>
          </cell>
        </row>
        <row r="572">
          <cell r="A572">
            <v>85305</v>
          </cell>
          <cell r="B572" t="str">
            <v>Żłobki</v>
          </cell>
        </row>
        <row r="573">
          <cell r="A573">
            <v>85306</v>
          </cell>
          <cell r="B573" t="str">
            <v>Kluby dziecięce</v>
          </cell>
        </row>
        <row r="574">
          <cell r="A574">
            <v>85307</v>
          </cell>
          <cell r="B574" t="str">
            <v>Dzienni opiekunowie</v>
          </cell>
        </row>
        <row r="575">
          <cell r="A575">
            <v>85311</v>
          </cell>
          <cell r="B575" t="str">
            <v>Rehabilitacja zawodowa i społeczna osób niepełnosprawnych</v>
          </cell>
        </row>
        <row r="576">
          <cell r="A576">
            <v>85321</v>
          </cell>
          <cell r="B576" t="str">
            <v>Zespoły do spraw orzekania o niepełnosprawności</v>
          </cell>
        </row>
        <row r="577">
          <cell r="A577">
            <v>85322</v>
          </cell>
          <cell r="B577" t="str">
            <v>Fundusz Pracy</v>
          </cell>
        </row>
        <row r="578">
          <cell r="A578">
            <v>85323</v>
          </cell>
          <cell r="B578" t="str">
            <v>Państwowy Fundusz Kombatantów</v>
          </cell>
        </row>
        <row r="579">
          <cell r="A579">
            <v>85324</v>
          </cell>
          <cell r="B579" t="str">
            <v>Państwowy Fundusz Rehabilitacji Osób Niepełnosprawnych</v>
          </cell>
        </row>
        <row r="580">
          <cell r="A580">
            <v>85325</v>
          </cell>
          <cell r="B580" t="str">
            <v>Fundusz Gwarantowanych Świadczeń Pracowniczych</v>
          </cell>
        </row>
        <row r="581">
          <cell r="A581">
            <v>85329</v>
          </cell>
          <cell r="B581" t="str">
            <v>Specjalistyczne ośrodki szkoleniowo-rehabilitacyjne</v>
          </cell>
        </row>
        <row r="582">
          <cell r="A582">
            <v>85330</v>
          </cell>
          <cell r="B582" t="str">
            <v>Opieka i pomoc dla Polonii i Polaków za granicą</v>
          </cell>
        </row>
        <row r="583">
          <cell r="A583">
            <v>85332</v>
          </cell>
          <cell r="B583" t="str">
            <v>Wojewódzkie urzędy pracy</v>
          </cell>
        </row>
        <row r="584">
          <cell r="A584">
            <v>85333</v>
          </cell>
          <cell r="B584" t="str">
            <v>Powiatowe urzędy pracy</v>
          </cell>
        </row>
        <row r="585">
          <cell r="A585">
            <v>85334</v>
          </cell>
          <cell r="B585" t="str">
            <v>Pomoc dla repatriantów</v>
          </cell>
        </row>
        <row r="586">
          <cell r="A586">
            <v>85335</v>
          </cell>
          <cell r="B586" t="str">
            <v>Refundacja ulg dla inwalidów wojennych i wojskowych z tytułu ubezpieczenia OC i AC</v>
          </cell>
        </row>
        <row r="587">
          <cell r="A587">
            <v>85336</v>
          </cell>
          <cell r="B587" t="str">
            <v>Ochotnicze Hufce Pracy</v>
          </cell>
        </row>
        <row r="588">
          <cell r="A588">
            <v>85347</v>
          </cell>
          <cell r="B588" t="str">
            <v>Renta socjalna</v>
          </cell>
        </row>
        <row r="589">
          <cell r="A589">
            <v>85378</v>
          </cell>
          <cell r="B589" t="str">
            <v>Usuwanie skutków klęsk żywiołowych</v>
          </cell>
        </row>
        <row r="590">
          <cell r="A590">
            <v>85379</v>
          </cell>
          <cell r="B590" t="str">
            <v>Pomoc zagraniczna</v>
          </cell>
        </row>
        <row r="591">
          <cell r="A591">
            <v>85380</v>
          </cell>
          <cell r="B591" t="str">
            <v>Działalność badawczo-rozwojowa</v>
          </cell>
        </row>
        <row r="592">
          <cell r="A592">
            <v>85393</v>
          </cell>
          <cell r="B592" t="str">
            <v>Dochody państwowej jednostki budżetowej uzyskane z tytułu przejętych zadań, które w 2010 r. były finansowane z rachunku dochodów własnych</v>
          </cell>
        </row>
        <row r="593">
          <cell r="A593">
            <v>85394</v>
          </cell>
          <cell r="B593" t="str">
            <v>Dochody państwowej jednostki budżetowej uzyskane z tytułu przejętych zadań, które w 2010 r. były realizowane przez gospodarstwa pomocnicze</v>
          </cell>
        </row>
        <row r="594">
          <cell r="A594">
            <v>85395</v>
          </cell>
          <cell r="B594" t="str">
            <v>Pozostała działalność</v>
          </cell>
        </row>
        <row r="595">
          <cell r="A595">
            <v>85401</v>
          </cell>
          <cell r="B595" t="str">
            <v>Świetlice szkolne</v>
          </cell>
        </row>
        <row r="596">
          <cell r="A596">
            <v>85402</v>
          </cell>
          <cell r="B596" t="str">
            <v>Specjalne ośrodki wychowawcze</v>
          </cell>
        </row>
        <row r="597">
          <cell r="A597">
            <v>85403</v>
          </cell>
          <cell r="B597" t="str">
            <v>Specjalne ośrodki szkolno-wychowawcze</v>
          </cell>
        </row>
        <row r="598">
          <cell r="A598">
            <v>85404</v>
          </cell>
          <cell r="B598" t="str">
            <v>Wczesne wspomaganie rozwoju dziecka</v>
          </cell>
        </row>
        <row r="599">
          <cell r="A599">
            <v>85406</v>
          </cell>
          <cell r="B599" t="str">
            <v>Poradnie psychologiczno-pedagogiczne, w tym poradnie specjalistyczne</v>
          </cell>
        </row>
        <row r="600">
          <cell r="A600">
            <v>85407</v>
          </cell>
          <cell r="B600" t="str">
            <v>Placówki wychowania pozaszkolnego</v>
          </cell>
        </row>
        <row r="601">
          <cell r="A601">
            <v>85410</v>
          </cell>
          <cell r="B601" t="str">
            <v>Internaty i bursy szkolne</v>
          </cell>
        </row>
        <row r="602">
          <cell r="A602">
            <v>85411</v>
          </cell>
          <cell r="B602" t="str">
            <v>Domy wczasów dziecięcych</v>
          </cell>
        </row>
        <row r="603">
          <cell r="A603">
            <v>85412</v>
          </cell>
          <cell r="B603" t="str">
            <v>Kolonie i obozy oraz inne formy wypoczynku dzieci i młodzieży szkolnej, a także szkolenia młodzieży</v>
          </cell>
        </row>
        <row r="604">
          <cell r="A604">
            <v>85413</v>
          </cell>
          <cell r="B604" t="str">
            <v>Kolonie i obozy dla młodzieży polonijnej w kraju</v>
          </cell>
        </row>
        <row r="605">
          <cell r="A605">
            <v>85415</v>
          </cell>
          <cell r="B605" t="str">
            <v>Pomoc materialna dla uczniów</v>
          </cell>
        </row>
        <row r="606">
          <cell r="A606">
            <v>85417</v>
          </cell>
          <cell r="B606" t="str">
            <v>Szkolne schroniska młodzieżowe</v>
          </cell>
        </row>
        <row r="607">
          <cell r="A607">
            <v>85418</v>
          </cell>
          <cell r="B607" t="str">
            <v>Przeciwdziałanie i ograniczanie skutków patologii społecznej</v>
          </cell>
        </row>
        <row r="608">
          <cell r="A608">
            <v>85419</v>
          </cell>
          <cell r="B608" t="str">
            <v>Ośrodki rewalidacyjno-wychowawcze</v>
          </cell>
        </row>
        <row r="609">
          <cell r="A609">
            <v>85420</v>
          </cell>
          <cell r="B609" t="str">
            <v>Młodzieżowe ośrodki wychowawcze</v>
          </cell>
        </row>
        <row r="610">
          <cell r="A610">
            <v>85421</v>
          </cell>
          <cell r="B610" t="str">
            <v>Młodzieżowe ośrodki socjoterapii</v>
          </cell>
        </row>
        <row r="611">
          <cell r="A611">
            <v>85446</v>
          </cell>
          <cell r="B611" t="str">
            <v>Dokształcanie i doskonalenie nauczycieli</v>
          </cell>
        </row>
        <row r="612">
          <cell r="A612">
            <v>85478</v>
          </cell>
          <cell r="B612" t="str">
            <v>Usuwanie skutków klęsk żywiołowych</v>
          </cell>
        </row>
        <row r="613">
          <cell r="A613">
            <v>85479</v>
          </cell>
          <cell r="B613" t="str">
            <v>Pomoc zagraniczna</v>
          </cell>
        </row>
        <row r="614">
          <cell r="A614">
            <v>85480</v>
          </cell>
          <cell r="B614" t="str">
            <v>Działalność badawczo-rozwojowa</v>
          </cell>
        </row>
        <row r="615">
          <cell r="A615">
            <v>85493</v>
          </cell>
          <cell r="B615" t="str">
            <v>Dochody państwowej jednostki budżetowej uzyskane z tytułu przejętych zadań, które w 2010 r. były finansowane z rachunku dochodów własnych</v>
          </cell>
        </row>
        <row r="616">
          <cell r="A616">
            <v>85494</v>
          </cell>
          <cell r="B616" t="str">
            <v>Dochody państwowej jednostki budżetowej uzyskane z tytułu przejętych zadań, które w 2010 r. były realizowane przez gospodarstwa pomocnicze</v>
          </cell>
        </row>
        <row r="617">
          <cell r="A617">
            <v>85495</v>
          </cell>
          <cell r="B617" t="str">
            <v>Pozostała działalność</v>
          </cell>
        </row>
        <row r="618">
          <cell r="A618">
            <v>90001</v>
          </cell>
          <cell r="B618" t="str">
            <v>Gospodarka ściekowa i ochrona wód</v>
          </cell>
        </row>
        <row r="619">
          <cell r="A619">
            <v>90002</v>
          </cell>
          <cell r="B619" t="str">
            <v>Gospodarka odpadami</v>
          </cell>
        </row>
        <row r="620">
          <cell r="A620">
            <v>90003</v>
          </cell>
          <cell r="B620" t="str">
            <v>Oczyszczanie miast i wsi</v>
          </cell>
        </row>
        <row r="621">
          <cell r="A621">
            <v>90004</v>
          </cell>
          <cell r="B621" t="str">
            <v>Utrzymanie zieleni w miastach i gminach</v>
          </cell>
        </row>
        <row r="622">
          <cell r="A622">
            <v>90005</v>
          </cell>
          <cell r="B622" t="str">
            <v>Ochrona powietrza atmosferycznego i klimatu</v>
          </cell>
        </row>
        <row r="623">
          <cell r="A623">
            <v>90006</v>
          </cell>
          <cell r="B623" t="str">
            <v>Ochrona gleby i wód podziemnych</v>
          </cell>
        </row>
        <row r="624">
          <cell r="A624">
            <v>90007</v>
          </cell>
          <cell r="B624" t="str">
            <v>Zmniejszenie hałasu i wibracji</v>
          </cell>
        </row>
        <row r="625">
          <cell r="A625">
            <v>90008</v>
          </cell>
          <cell r="B625" t="str">
            <v>Ochrona różnorodności biologicznej i krajobrazu</v>
          </cell>
        </row>
        <row r="626">
          <cell r="A626">
            <v>90009</v>
          </cell>
          <cell r="B626" t="str">
            <v>Ochrona przed promieniowaniem jonizującym</v>
          </cell>
        </row>
        <row r="627">
          <cell r="A627">
            <v>90010</v>
          </cell>
          <cell r="B627" t="str">
            <v>(uchylony)</v>
          </cell>
        </row>
        <row r="628">
          <cell r="A628">
            <v>90011</v>
          </cell>
          <cell r="B628" t="str">
            <v>Fundusz Ochrony Środowiska i Gospodarki Wodnej</v>
          </cell>
        </row>
        <row r="629">
          <cell r="A629">
            <v>90012</v>
          </cell>
          <cell r="B629" t="str">
            <v>EKOFUNDUSZ</v>
          </cell>
        </row>
        <row r="630">
          <cell r="A630">
            <v>90013</v>
          </cell>
          <cell r="B630" t="str">
            <v>Schroniska dla zwierząt</v>
          </cell>
        </row>
        <row r="631">
          <cell r="A631">
            <v>90014</v>
          </cell>
          <cell r="B631" t="str">
            <v>Inspekcja Ochrony Środowiska</v>
          </cell>
        </row>
        <row r="632">
          <cell r="A632">
            <v>90015</v>
          </cell>
          <cell r="B632" t="str">
            <v>Oświetlenie ulic, placów i dróg</v>
          </cell>
        </row>
        <row r="633">
          <cell r="A633">
            <v>90016</v>
          </cell>
          <cell r="B633" t="str">
            <v>Agencja Rozwoju Komunalnego</v>
          </cell>
        </row>
        <row r="634">
          <cell r="A634">
            <v>90017</v>
          </cell>
          <cell r="B634" t="str">
            <v>Zakłady gospodarki komunalnej</v>
          </cell>
        </row>
        <row r="635">
          <cell r="A635">
            <v>90018</v>
          </cell>
          <cell r="B635" t="str">
            <v>Ochrona brzegów morskich</v>
          </cell>
        </row>
        <row r="636">
          <cell r="A636">
            <v>90019</v>
          </cell>
          <cell r="B636" t="str">
            <v>Wpływy i wydatki związane z gromadzeniem środków z opłat i kar za korzystanie ze środowiska</v>
          </cell>
        </row>
        <row r="637">
          <cell r="A637">
            <v>90020</v>
          </cell>
          <cell r="B637" t="str">
            <v>Wpływy i wydatki związane z gromadzeniem środków z opłat produktowych</v>
          </cell>
        </row>
        <row r="638">
          <cell r="A638">
            <v>90021</v>
          </cell>
          <cell r="B638" t="str">
            <v>Fundusz Rozwoju Inwestycji Komunalnych</v>
          </cell>
        </row>
        <row r="639">
          <cell r="A639">
            <v>90022</v>
          </cell>
          <cell r="B639" t="str">
            <v>Generalna Dyrekcja Ochrony Środowiska</v>
          </cell>
        </row>
        <row r="640">
          <cell r="A640">
            <v>90023</v>
          </cell>
          <cell r="B640" t="str">
            <v>Regionalne dyrekcje ochrony środowiska</v>
          </cell>
        </row>
        <row r="641">
          <cell r="A641">
            <v>90024</v>
          </cell>
          <cell r="B641" t="str">
            <v>Wpływy i wydatki związane z wprowadzeniem do obrotu baterii i akumulatorów</v>
          </cell>
        </row>
        <row r="642">
          <cell r="A642">
            <v>90078</v>
          </cell>
          <cell r="B642" t="str">
            <v>Usuwanie skutków klęsk żywiołowych</v>
          </cell>
        </row>
        <row r="643">
          <cell r="A643">
            <v>90079</v>
          </cell>
          <cell r="B643" t="str">
            <v>Pomoc zagraniczna</v>
          </cell>
        </row>
        <row r="644">
          <cell r="A644">
            <v>90080</v>
          </cell>
          <cell r="B644" t="str">
            <v>Działalność badawczo-rozwojowa</v>
          </cell>
        </row>
        <row r="645">
          <cell r="A645">
            <v>90093</v>
          </cell>
          <cell r="B645" t="str">
            <v>Dochody państwowej jednostki budżetowej uzyskane z tytułu przejętych zadań, które w 2010 r. były finansowane z rachunku dochodów własnych</v>
          </cell>
        </row>
        <row r="646">
          <cell r="A646">
            <v>90094</v>
          </cell>
          <cell r="B646" t="str">
            <v>Dochody państwowej jednostki budżetowej uzyskane z tytułu przejętych zadań, które w 2010 r. były realizowane przez gospodarstwa pomocnicze</v>
          </cell>
        </row>
        <row r="647">
          <cell r="A647">
            <v>90095</v>
          </cell>
          <cell r="B647" t="str">
            <v>Pozostała działalność</v>
          </cell>
        </row>
        <row r="648">
          <cell r="A648">
            <v>92101</v>
          </cell>
          <cell r="B648" t="str">
            <v>Instytucje kinematografii</v>
          </cell>
        </row>
        <row r="649">
          <cell r="A649">
            <v>92102</v>
          </cell>
          <cell r="B649" t="str">
            <v>Polski Instytut Sztuki Filmowej</v>
          </cell>
        </row>
        <row r="650">
          <cell r="A650">
            <v>92103</v>
          </cell>
          <cell r="B650" t="str">
            <v>Zadania w zakresie kinematografii</v>
          </cell>
        </row>
        <row r="651">
          <cell r="A651">
            <v>92104</v>
          </cell>
          <cell r="B651" t="str">
            <v>Działalność radiowa i telewizyjna</v>
          </cell>
        </row>
        <row r="652">
          <cell r="A652">
            <v>92105</v>
          </cell>
          <cell r="B652" t="str">
            <v>Pozostałe zadania w zakresie kultury</v>
          </cell>
        </row>
        <row r="653">
          <cell r="A653">
            <v>92106</v>
          </cell>
          <cell r="B653" t="str">
            <v>Teatry</v>
          </cell>
        </row>
        <row r="654">
          <cell r="A654">
            <v>92108</v>
          </cell>
          <cell r="B654" t="str">
            <v>Filharmonie, orkiestry, chóry i kapele</v>
          </cell>
        </row>
        <row r="655">
          <cell r="A655">
            <v>92109</v>
          </cell>
          <cell r="B655" t="str">
            <v>Domy i ośrodki kultury, świetlice i kluby</v>
          </cell>
        </row>
        <row r="656">
          <cell r="A656">
            <v>92110</v>
          </cell>
          <cell r="B656" t="str">
            <v>Galerie i biura wystaw artystycznych</v>
          </cell>
        </row>
        <row r="657">
          <cell r="A657">
            <v>92113</v>
          </cell>
          <cell r="B657" t="str">
            <v>Centra kultury i sztuki</v>
          </cell>
        </row>
        <row r="658">
          <cell r="A658">
            <v>92114</v>
          </cell>
          <cell r="B658" t="str">
            <v>Pozostałe instytucje kultury</v>
          </cell>
        </row>
        <row r="659">
          <cell r="A659">
            <v>92115</v>
          </cell>
          <cell r="B659" t="str">
            <v>Polska Agencja Prasowa</v>
          </cell>
        </row>
        <row r="660">
          <cell r="A660">
            <v>92116</v>
          </cell>
          <cell r="B660" t="str">
            <v>Biblioteki</v>
          </cell>
        </row>
        <row r="661">
          <cell r="A661">
            <v>92117</v>
          </cell>
          <cell r="B661" t="str">
            <v>Archiwa</v>
          </cell>
        </row>
        <row r="662">
          <cell r="A662">
            <v>92118</v>
          </cell>
          <cell r="B662" t="str">
            <v>Muzea</v>
          </cell>
        </row>
        <row r="663">
          <cell r="A663">
            <v>92119</v>
          </cell>
          <cell r="B663" t="str">
            <v>Ośrodki ochrony i dokumentacji zabytków</v>
          </cell>
        </row>
        <row r="664">
          <cell r="A664">
            <v>92120</v>
          </cell>
          <cell r="B664" t="str">
            <v>Ochrona zabytków i opieka nad zabytkami</v>
          </cell>
        </row>
        <row r="665">
          <cell r="A665">
            <v>92121</v>
          </cell>
          <cell r="B665" t="str">
            <v>Wojewódzkie Urzędy Ochrony Zabytków</v>
          </cell>
        </row>
        <row r="666">
          <cell r="A666">
            <v>92122</v>
          </cell>
          <cell r="B666" t="str">
            <v>Rada Ochrony Pamięci Walk i Męczeństwa</v>
          </cell>
        </row>
        <row r="667">
          <cell r="A667">
            <v>92123</v>
          </cell>
          <cell r="B667" t="str">
            <v>Narodowy Fundusz Rewaloryzacji Zabytków Krakowa</v>
          </cell>
        </row>
        <row r="668">
          <cell r="A668">
            <v>92124</v>
          </cell>
          <cell r="B668" t="str">
            <v>Zarząd Rewaloryzacji Zespołów Zabytkowych Miasta Krakowa</v>
          </cell>
        </row>
        <row r="669">
          <cell r="A669">
            <v>92178</v>
          </cell>
          <cell r="B669" t="str">
            <v>Usuwanie skutków klęsk żywiołowych</v>
          </cell>
        </row>
        <row r="670">
          <cell r="A670">
            <v>92179</v>
          </cell>
          <cell r="B670" t="str">
            <v>Pomoc zagraniczna</v>
          </cell>
        </row>
        <row r="671">
          <cell r="A671">
            <v>92180</v>
          </cell>
          <cell r="B671" t="str">
            <v>Działalność badawczo-rozwojowa</v>
          </cell>
        </row>
        <row r="672">
          <cell r="A672">
            <v>92193</v>
          </cell>
          <cell r="B672" t="str">
            <v>Dochody państwowej jednostki budżetowej uzyskane z tytułu przejętych zadań, które w 2010 r. były finansowane z rachunku dochodów własnych</v>
          </cell>
        </row>
        <row r="673">
          <cell r="A673">
            <v>92194</v>
          </cell>
          <cell r="B673" t="str">
            <v>Dochody państwowej jednostki budżetowej uzyskane z tytułu przejętych zadań, które w 2010 r. były realizowane przez gospodarstwa pomocnicze</v>
          </cell>
        </row>
        <row r="674">
          <cell r="A674">
            <v>92195</v>
          </cell>
          <cell r="B674" t="str">
            <v>Pozostała działalność</v>
          </cell>
        </row>
        <row r="675">
          <cell r="A675">
            <v>92501</v>
          </cell>
          <cell r="B675" t="str">
            <v>Parki narodowe</v>
          </cell>
        </row>
        <row r="676">
          <cell r="A676">
            <v>92502</v>
          </cell>
          <cell r="B676" t="str">
            <v>Parki krajobrazowe</v>
          </cell>
        </row>
        <row r="677">
          <cell r="A677">
            <v>92503</v>
          </cell>
          <cell r="B677" t="str">
            <v>Rezerwaty i pomniki przyrody</v>
          </cell>
        </row>
        <row r="678">
          <cell r="A678">
            <v>92504</v>
          </cell>
          <cell r="B678" t="str">
            <v>Ogrody botaniczne i zoologiczne</v>
          </cell>
        </row>
        <row r="679">
          <cell r="A679">
            <v>92578</v>
          </cell>
          <cell r="B679" t="str">
            <v>Usuwanie skutków klęsk żywiołowych</v>
          </cell>
        </row>
        <row r="680">
          <cell r="A680">
            <v>92579</v>
          </cell>
          <cell r="B680" t="str">
            <v>Pomoc zagraniczna</v>
          </cell>
        </row>
        <row r="681">
          <cell r="A681">
            <v>92580</v>
          </cell>
          <cell r="B681" t="str">
            <v>Działalność badawczo-rozwojowa</v>
          </cell>
        </row>
        <row r="682">
          <cell r="A682">
            <v>92593</v>
          </cell>
          <cell r="B682" t="str">
            <v>Dochody państwowej jednostki budżetowej uzyskane z tytułu przejętych zadań, które w 2010 r. były finansowane z rachunku dochodów własnych</v>
          </cell>
        </row>
        <row r="683">
          <cell r="A683">
            <v>92594</v>
          </cell>
          <cell r="B683" t="str">
            <v>Dochody państwowej jednostki budżetowej uzyskane z tytułu przejętych zadań, które w 2010 r. były realizowane przez gospodarstwa pomocnicze</v>
          </cell>
        </row>
        <row r="684">
          <cell r="A684">
            <v>92595</v>
          </cell>
          <cell r="B684" t="str">
            <v>Pozostała działalność</v>
          </cell>
        </row>
        <row r="685">
          <cell r="A685">
            <v>92601</v>
          </cell>
          <cell r="B685" t="str">
            <v>Obiekty sportowe</v>
          </cell>
        </row>
        <row r="686">
          <cell r="A686">
            <v>92603</v>
          </cell>
          <cell r="B686" t="str">
            <v>Komisja do Zwalczania Dopingu w Sporcie</v>
          </cell>
        </row>
        <row r="687">
          <cell r="A687">
            <v>92604</v>
          </cell>
          <cell r="B687" t="str">
            <v>Instytucje kultury fizycznej</v>
          </cell>
        </row>
        <row r="688">
          <cell r="A688">
            <v>92605</v>
          </cell>
          <cell r="B688" t="str">
            <v>Zadania w zakresie kultury fizycznej</v>
          </cell>
        </row>
        <row r="689">
          <cell r="A689">
            <v>92678</v>
          </cell>
          <cell r="B689" t="str">
            <v>Usuwanie skutków klęsk żywiołowych</v>
          </cell>
        </row>
        <row r="690">
          <cell r="A690">
            <v>92679</v>
          </cell>
          <cell r="B690" t="str">
            <v>Pomoc zagraniczna</v>
          </cell>
        </row>
        <row r="691">
          <cell r="A691">
            <v>92680</v>
          </cell>
          <cell r="B691" t="str">
            <v>Działalność badawczo-rozwojowa</v>
          </cell>
        </row>
        <row r="692">
          <cell r="A692">
            <v>92693</v>
          </cell>
          <cell r="B692" t="str">
            <v>Dochody państwowej jednostki budżetowej uzyskane z tytułu przejętych zadań, które w 2010 r. były finansowane z rachunku dochodów własnych</v>
          </cell>
        </row>
        <row r="693">
          <cell r="A693">
            <v>92694</v>
          </cell>
          <cell r="B693" t="str">
            <v>Dochody państwowej jednostki budżetowej uzyskane z tytułu przejętych zadań, które w 2010 r. były realizowane przez gospodarstwa pomocnicze</v>
          </cell>
        </row>
        <row r="694">
          <cell r="A694">
            <v>92695</v>
          </cell>
          <cell r="B694" t="str">
            <v>Pozostała działalność</v>
          </cell>
        </row>
      </sheetData>
      <sheetData sheetId="3">
        <row r="1">
          <cell r="A1">
            <v>1</v>
          </cell>
          <cell r="B1" t="str">
            <v>Podatek dochodowy od osób fizycznych</v>
          </cell>
        </row>
        <row r="2">
          <cell r="A2">
            <v>2</v>
          </cell>
          <cell r="B2" t="str">
            <v>Podatek dochodowy od osób prawnych</v>
          </cell>
        </row>
        <row r="3">
          <cell r="A3">
            <v>3</v>
          </cell>
          <cell r="B3" t="str">
            <v>Zryczałtowany podatek dochodowy od osób fizycznych</v>
          </cell>
        </row>
        <row r="4">
          <cell r="A4">
            <v>4</v>
          </cell>
          <cell r="B4" t="str">
            <v>Podatek dochodowy od osób fizycznych z odpłatnego zbycia papierów wartościowych lub pochodnych instrumentów finansowych</v>
          </cell>
        </row>
        <row r="5">
          <cell r="A5">
            <v>5</v>
          </cell>
          <cell r="B5" t="str">
            <v>Podatek od gier</v>
          </cell>
        </row>
        <row r="6">
          <cell r="A6">
            <v>6</v>
          </cell>
          <cell r="B6" t="str">
            <v>Cła</v>
          </cell>
        </row>
        <row r="7">
          <cell r="A7">
            <v>7</v>
          </cell>
          <cell r="B7" t="str">
            <v>Podatek tonażowy</v>
          </cell>
        </row>
        <row r="8">
          <cell r="A8">
            <v>9</v>
          </cell>
          <cell r="B8" t="str">
            <v>Podatek akcyzowy od wyrobów nabytych wewnątrzwspólnotowo</v>
          </cell>
        </row>
        <row r="9">
          <cell r="A9">
            <v>11</v>
          </cell>
          <cell r="B9" t="str">
            <v>Podatek akcyzowy od wyrobów akcyzowych w kraju</v>
          </cell>
        </row>
        <row r="10">
          <cell r="A10">
            <v>12</v>
          </cell>
          <cell r="B10" t="str">
            <v>Podatek akcyzowy od wyrobów akcyzowych importowanych</v>
          </cell>
        </row>
        <row r="11">
          <cell r="A11">
            <v>13</v>
          </cell>
          <cell r="B11" t="str">
            <v>Wpływy z opłaty restrukturyzacyjnej</v>
          </cell>
        </row>
        <row r="12">
          <cell r="A12">
            <v>14</v>
          </cell>
          <cell r="B12" t="str">
            <v>Podatek od towarów i usług</v>
          </cell>
        </row>
        <row r="13">
          <cell r="A13">
            <v>15</v>
          </cell>
          <cell r="B13" t="str">
            <v>Podatek od wydobycia niektórych kopalin</v>
          </cell>
        </row>
        <row r="14">
          <cell r="A14">
            <v>31</v>
          </cell>
          <cell r="B14" t="str">
            <v>Podatek od nieruchomości</v>
          </cell>
        </row>
        <row r="15">
          <cell r="A15">
            <v>32</v>
          </cell>
          <cell r="B15" t="str">
            <v>Podatek rolny</v>
          </cell>
        </row>
        <row r="16">
          <cell r="A16">
            <v>33</v>
          </cell>
          <cell r="B16" t="str">
            <v>Podatek leśny</v>
          </cell>
        </row>
        <row r="17">
          <cell r="A17">
            <v>34</v>
          </cell>
          <cell r="B17" t="str">
            <v>Podatek od środków transportowych</v>
          </cell>
        </row>
        <row r="18">
          <cell r="A18">
            <v>35</v>
          </cell>
          <cell r="B18" t="str">
            <v>Podatek od działalności gospodarczej osób fizycznych, opłacany w formie karty podatkowej</v>
          </cell>
        </row>
        <row r="19">
          <cell r="A19">
            <v>36</v>
          </cell>
          <cell r="B19" t="str">
            <v>Podatek od spadków i darowizn</v>
          </cell>
        </row>
        <row r="20">
          <cell r="A20">
            <v>37</v>
          </cell>
          <cell r="B20" t="str">
            <v>Opłata od posiadania psów</v>
          </cell>
        </row>
        <row r="21">
          <cell r="A21">
            <v>39</v>
          </cell>
          <cell r="B21" t="str">
            <v>Wpływy z opłaty uzdrowiskowej, pobieranej w gminach posiadających status gminy uzdrowiskowej</v>
          </cell>
        </row>
        <row r="22">
          <cell r="A22">
            <v>40</v>
          </cell>
          <cell r="B22" t="str">
            <v>Wpływy z opłaty produktowej</v>
          </cell>
        </row>
        <row r="23">
          <cell r="A23">
            <v>41</v>
          </cell>
          <cell r="B23" t="str">
            <v>Wpływy z opłaty skarbowej</v>
          </cell>
        </row>
        <row r="24">
          <cell r="A24">
            <v>42</v>
          </cell>
          <cell r="B24" t="str">
            <v>Wpływy z opłaty komunikacyjnej</v>
          </cell>
        </row>
        <row r="25">
          <cell r="A25">
            <v>43</v>
          </cell>
          <cell r="B25" t="str">
            <v>Wpływy z opłaty targowej</v>
          </cell>
        </row>
        <row r="26">
          <cell r="A26">
            <v>44</v>
          </cell>
          <cell r="B26" t="str">
            <v>Wpływy z opłaty miejscowej</v>
          </cell>
        </row>
        <row r="27">
          <cell r="A27">
            <v>46</v>
          </cell>
          <cell r="B27" t="str">
            <v>Wpływy z opłaty eksploatacyjnej</v>
          </cell>
        </row>
        <row r="28">
          <cell r="A28">
            <v>47</v>
          </cell>
          <cell r="B28" t="str">
            <v>Wpływy z opłat za zarząd, użytkowanie i użytkowanie wieczyste nieruchomości</v>
          </cell>
        </row>
        <row r="29">
          <cell r="A29">
            <v>48</v>
          </cell>
          <cell r="B29" t="str">
            <v>Wpływy z opłat za zezwolenia na sprzedaż napojów alkoholowych</v>
          </cell>
        </row>
        <row r="30">
          <cell r="A30">
            <v>49</v>
          </cell>
          <cell r="B30" t="str">
            <v>Wpływy z innych lokalnych opłat pobieranych przez jednostki samorządu terytorialnego na podstawie odrębnych ustaw</v>
          </cell>
        </row>
        <row r="31">
          <cell r="A31">
            <v>50</v>
          </cell>
          <cell r="B31" t="str">
            <v>Podatek od czynności cywilnoprawnych</v>
          </cell>
        </row>
        <row r="32">
          <cell r="A32">
            <v>51</v>
          </cell>
          <cell r="B32" t="str">
            <v>Wpływy z opłaty eksploatacyjnej od przedsiębiorstw górniczych węgla kamiennego</v>
          </cell>
        </row>
        <row r="33">
          <cell r="A33">
            <v>52</v>
          </cell>
          <cell r="B33" t="str">
            <v>Przychody z handlu uprawnieniami do emisji</v>
          </cell>
        </row>
        <row r="34">
          <cell r="A34">
            <v>53</v>
          </cell>
          <cell r="B34" t="str">
            <v>Przychody z tytułu zagospodarowania odpadów</v>
          </cell>
        </row>
        <row r="35">
          <cell r="A35">
            <v>54</v>
          </cell>
          <cell r="B35" t="str">
            <v>Przychody z tytułu opłat i kar za substancje zubożające warstwę ozonową</v>
          </cell>
        </row>
        <row r="36">
          <cell r="A36">
            <v>56</v>
          </cell>
          <cell r="B36" t="str">
            <v>Zaległości z tytułu podatków i opłat zniesionych</v>
          </cell>
        </row>
        <row r="37">
          <cell r="A37">
            <v>57</v>
          </cell>
          <cell r="B37" t="str">
            <v>Grzywny, mandaty i inne kary pieniężne od osób fizycznych</v>
          </cell>
        </row>
        <row r="38">
          <cell r="A38">
            <v>58</v>
          </cell>
          <cell r="B38" t="str">
            <v>Grzywny i inne kary pieniężne od osób prawnych i innych jednostek organizacyjnych</v>
          </cell>
        </row>
        <row r="39">
          <cell r="A39">
            <v>59</v>
          </cell>
          <cell r="B39" t="str">
            <v>Wpływy z opłat za koncesje i licencje</v>
          </cell>
        </row>
        <row r="40">
          <cell r="A40">
            <v>60</v>
          </cell>
          <cell r="B40" t="str">
            <v>Wpływy z tytułu realizacji odpowiedzialności Skarbu Państwa za wkłady oszczędnościowe ludności</v>
          </cell>
        </row>
        <row r="41">
          <cell r="A41">
            <v>68</v>
          </cell>
          <cell r="B41" t="str">
            <v>Wpływy od rodziców z tytułu odpłatności za utrzymanie dzieci (wychowanków) w placówkach opiekuńczo-wychowawczych i w rodzinach zastępczych</v>
          </cell>
        </row>
        <row r="42">
          <cell r="A42">
            <v>69</v>
          </cell>
          <cell r="B42" t="str">
            <v>Wpływy z różnych opłat</v>
          </cell>
        </row>
        <row r="43">
          <cell r="A43">
            <v>70</v>
          </cell>
          <cell r="B43" t="str">
            <v>Wpływy ze spłat oprocentowanych pożyczek udzielonych sędziom i prokuratorom na zaspokojenie ich potrzeb mieszkaniowych</v>
          </cell>
        </row>
        <row r="44">
          <cell r="A44">
            <v>71</v>
          </cell>
          <cell r="B44" t="str">
            <v>Wpłaty z zysku Narodowego Banku Polskiego</v>
          </cell>
        </row>
        <row r="45">
          <cell r="A45">
            <v>72</v>
          </cell>
          <cell r="B45" t="str">
            <v>(uchylony)</v>
          </cell>
        </row>
        <row r="46">
          <cell r="A46">
            <v>73</v>
          </cell>
          <cell r="B46" t="str">
            <v>Wpłaty z zysku przedsiębiorstw państwowych, jednoosobowych spółek Skarbu Państwa i spółek jednostek samorządu terytorialnego</v>
          </cell>
        </row>
        <row r="47">
          <cell r="A47">
            <v>74</v>
          </cell>
          <cell r="B47" t="str">
            <v>Wpływy z dywidend</v>
          </cell>
        </row>
        <row r="48">
          <cell r="A48">
            <v>75</v>
          </cell>
          <cell r="B48" t="str">
            <v>Dochody z najmu i dzierżawy składników majątkowych Skarbu Państwa, jednostek samorządu terytorialnego lub innych jednostek zaliczanych do sektora finansów publicznych oraz innych umów o podobnym charakterze</v>
          </cell>
        </row>
        <row r="49">
          <cell r="A49">
            <v>76</v>
          </cell>
          <cell r="B49" t="str">
            <v>Wpływy z tytułu przekształcenia prawa użytkowania wieczystego przysługującego osobom fizycznym w prawo własności</v>
          </cell>
        </row>
        <row r="50">
          <cell r="A50">
            <v>77</v>
          </cell>
          <cell r="B50" t="str">
            <v>Wpłaty z tytułu odpłatnego nabycia prawa własności oraz prawa użytkowania wieczystego nieruchomości</v>
          </cell>
        </row>
        <row r="51">
          <cell r="A51">
            <v>78</v>
          </cell>
          <cell r="B51" t="str">
            <v>Dochody ze zbycia praw majątkowych</v>
          </cell>
        </row>
        <row r="52">
          <cell r="A52">
            <v>79</v>
          </cell>
          <cell r="B52" t="str">
            <v>Wpłata do budżetu nadwyżek środków znajdujących się na rachunkach państwowych funduszy celowych tworzonych z przychodów z prywatyzacji</v>
          </cell>
        </row>
        <row r="53">
          <cell r="A53">
            <v>81</v>
          </cell>
          <cell r="B53" t="str">
            <v>Wpłaty środków pozostałych po likwidacji przedsiębiorstw</v>
          </cell>
        </row>
        <row r="54">
          <cell r="A54">
            <v>82</v>
          </cell>
          <cell r="B54" t="str">
            <v>Wpływy ze składek na państwowe fundusze celowe</v>
          </cell>
        </row>
        <row r="55">
          <cell r="A55">
            <v>83</v>
          </cell>
          <cell r="B55" t="str">
            <v>Wpływy z usług</v>
          </cell>
        </row>
        <row r="56">
          <cell r="A56">
            <v>84</v>
          </cell>
          <cell r="B56" t="str">
            <v>Wpływy ze sprzedaży wyrobów</v>
          </cell>
        </row>
        <row r="57">
          <cell r="A57">
            <v>85</v>
          </cell>
          <cell r="B57" t="str">
            <v>Wpłaty zakładów pracy na PFRON</v>
          </cell>
        </row>
        <row r="58">
          <cell r="A58">
            <v>86</v>
          </cell>
          <cell r="B58" t="str">
            <v>Wpływy rekompensujące kwoty składek przekazanych na rzecz otwartych funduszy emerytalnych</v>
          </cell>
        </row>
        <row r="59">
          <cell r="A59">
            <v>87</v>
          </cell>
          <cell r="B59" t="str">
            <v>Wpływy ze sprzedaży składników majątkowych</v>
          </cell>
        </row>
        <row r="60">
          <cell r="A60">
            <v>89</v>
          </cell>
          <cell r="B60" t="str">
            <v>Odsetki za nieterminowe rozliczenia, płacone przez urzędy obsługujące organy podatkowe</v>
          </cell>
        </row>
        <row r="61">
          <cell r="A61">
            <v>90</v>
          </cell>
          <cell r="B61" t="str">
            <v>Odsetki od dotacji oraz płatności: wykorzystanych niezgodnie z przeznaczeniem lub wykorzystanych z naruszeniem procedur, o których mowa w art. 184 ustawy, pobranych nienależnie lub w nadmiernej wysokości</v>
          </cell>
        </row>
        <row r="62">
          <cell r="A62">
            <v>91</v>
          </cell>
          <cell r="B62" t="str">
            <v>Odsetki od nieterminowych wpłat z tytułu podatków i opłat</v>
          </cell>
        </row>
        <row r="63">
          <cell r="A63">
            <v>92</v>
          </cell>
          <cell r="B63" t="str">
            <v>Pozostałe odsetki</v>
          </cell>
        </row>
        <row r="64">
          <cell r="A64">
            <v>96</v>
          </cell>
          <cell r="B64" t="str">
            <v>Otrzymane spadki, zapisy i darowizny w postaci pieniężnej</v>
          </cell>
        </row>
        <row r="65">
          <cell r="A65">
            <v>97</v>
          </cell>
          <cell r="B65" t="str">
            <v>Wpływy z różnych dochodów</v>
          </cell>
        </row>
        <row r="66">
          <cell r="A66">
            <v>98</v>
          </cell>
          <cell r="B66" t="str">
            <v>Wpływy z tytułu zwrotów wypłaconych świadczeń z funduszu alimentacyjnego</v>
          </cell>
        </row>
        <row r="67">
          <cell r="A67">
            <v>106</v>
          </cell>
          <cell r="B67" t="str">
            <v>Wpływy z prywatyzacji mienia Skarbu Państwa na państwowe fundusze celowe: Fundusz Reprywatyzacji, Fundusz Restrukturyzacji Przedsiębiorców, Fundusz Skarbu Państwa, Fundusz Nauki i Technologii Polskiej oraz na wyodrębniony rachunek ministra właściwego ds. pracy na finansowanie zadań na rzecz przeciwdziałania bezrobociu</v>
          </cell>
        </row>
        <row r="68">
          <cell r="A68">
            <v>107</v>
          </cell>
          <cell r="B68" t="str">
            <v>Przychody państwowych funduszy celowych z dopłat do stawek w grach losowych stanowiących monopol Państwa</v>
          </cell>
        </row>
        <row r="69">
          <cell r="A69">
            <v>108</v>
          </cell>
          <cell r="B69" t="str">
            <v>Różne, w tym określone ustawowo przychody państwowych funduszy celowych</v>
          </cell>
        </row>
        <row r="70">
          <cell r="A70">
            <v>109</v>
          </cell>
          <cell r="B70" t="str">
            <v>Wpływy z prywatyzacji mienia Skarbu Państwa na Fundusz Rezerwy Demograficznej</v>
          </cell>
        </row>
        <row r="71">
          <cell r="A71">
            <v>150</v>
          </cell>
          <cell r="B71" t="str">
            <v>Nierozliczone dochody otrzymane z placówek polskich za granicą</v>
          </cell>
        </row>
        <row r="72">
          <cell r="A72">
            <v>151</v>
          </cell>
          <cell r="B72" t="str">
            <v>Różnice kursowe</v>
          </cell>
        </row>
        <row r="73">
          <cell r="A73">
            <v>200</v>
          </cell>
          <cell r="B73" t="str">
            <v>Dotacje celowe w ramach programów finansowanych z udziałem środków europejskich oraz środków, o których mowa w art. 5 ust. 1 pkt 3 oraz ust. 3 pkt 5 i 6 ustawy, lub płatności w ramach budżetu środków europejskich</v>
          </cell>
        </row>
        <row r="74">
          <cell r="A74">
            <v>201</v>
          </cell>
          <cell r="B74" t="str">
            <v>Dotacje celowe otrzymane z budżetu państwa na realizację zadań bieżących z zakresu administracji rządowej oraz innych zadań zleconych gminie (związkom gmin) ustawami</v>
          </cell>
        </row>
        <row r="75">
          <cell r="A75">
            <v>202</v>
          </cell>
          <cell r="B75" t="str">
            <v>Dotacje celowe otrzymane z budżetu państwa na zadania bieżące realizowane przez gminę na podstawie porozumień z organami administracji rządowej</v>
          </cell>
        </row>
        <row r="76">
          <cell r="A76">
            <v>203</v>
          </cell>
          <cell r="B76" t="str">
            <v>Dotacje celowe otrzymane z budżetu państwa na realizację własnych zadań bieżących gmin (związków gmin)</v>
          </cell>
        </row>
        <row r="77">
          <cell r="A77">
            <v>211</v>
          </cell>
          <cell r="B77" t="str">
            <v>Dotacje celowe otrzymane z budżetu państwa na zadania bieżące z zakresu administracji rządowej oraz inne zadania zlecone ustawami realizowane przez powiat</v>
          </cell>
        </row>
        <row r="78">
          <cell r="A78">
            <v>212</v>
          </cell>
          <cell r="B78" t="str">
            <v>Dotacje celowe otrzymane z budżetu państwa na zadania bieżące realizowane przez powiat na podstawie porozumień z organami administracji rządowej</v>
          </cell>
        </row>
        <row r="79">
          <cell r="A79">
            <v>213</v>
          </cell>
          <cell r="B79" t="str">
            <v>Dotacje celowe otrzymane z budżetu państwa na realizację bieżących zadań własnych powiatu</v>
          </cell>
        </row>
        <row r="80">
          <cell r="A80">
            <v>221</v>
          </cell>
          <cell r="B80" t="str">
            <v>Dotacje celowe otrzymane z budżetu państwa na zadania bieżące z zakresu administracji rządowej oraz inne zadania zlecone ustawami realizowane przez samorząd województwa</v>
          </cell>
        </row>
        <row r="81">
          <cell r="A81">
            <v>222</v>
          </cell>
          <cell r="B81" t="str">
            <v>Dotacje celowe otrzymane z budżetu państwa na zadania bieżące realizowane przez samorząd województwa na podstawie porozumień z organami administracji rządowej</v>
          </cell>
        </row>
        <row r="82">
          <cell r="A82">
            <v>223</v>
          </cell>
          <cell r="B82" t="str">
            <v>Dotacje celowe otrzymane z budżetu państwa na realizację bieżących zadań własnych samorządu województwa</v>
          </cell>
        </row>
        <row r="83">
          <cell r="A83">
            <v>224</v>
          </cell>
          <cell r="B83" t="str">
            <v>Dotacje celowe otrzymane z budżetu państwa dla państwowej instytucji kultury na dofinansowanie zadań bieżących objętych mecenatem państwa, wykonywanych w ramach programów ministra właściwego do spraw kultury i ochrony dziedzictwa narodowego przez samorządowe instytucje kultury</v>
          </cell>
        </row>
        <row r="84">
          <cell r="A84">
            <v>225</v>
          </cell>
          <cell r="B84" t="str">
            <v>Dotacje celowe otrzymane z budżetu państwa dla państwowej instytucji kultury na dofinansowanie zadań bieżących objętych mecenatem państwa, wykonywanych w ramach programów ministra właściwego do spraw kultury i ochrony dziedzictwa narodowego przez jednostki niezaliczane do sektora finansów publicznych</v>
          </cell>
        </row>
        <row r="85">
          <cell r="A85">
            <v>226</v>
          </cell>
          <cell r="B85" t="str">
            <v>(uchylony)</v>
          </cell>
        </row>
        <row r="86">
          <cell r="A86">
            <v>227</v>
          </cell>
          <cell r="B86" t="str">
            <v>Dotacja podmiotowa z budżetu otrzymana przez uczelnię publiczną lub prowadzącą studia doktoranckie jednostkę naukową na pozostałe zadania</v>
          </cell>
        </row>
        <row r="87">
          <cell r="A87">
            <v>228</v>
          </cell>
          <cell r="B87" t="str">
            <v>Dotacja otrzymana z budżetu przez instytucję gospodarki budżetowej na pierwsze wyposażenie w środki obrotowe</v>
          </cell>
        </row>
        <row r="88">
          <cell r="A88">
            <v>229</v>
          </cell>
          <cell r="B88" t="str">
            <v>Wpływy do budżetu nadwyżki środków finansowych agencji wykonawczej</v>
          </cell>
        </row>
        <row r="89">
          <cell r="A89">
            <v>231</v>
          </cell>
          <cell r="B89" t="str">
            <v>Dotacje celowe otrzymane z gminy na zadania bieżące realizowane na podstawie porozumień (umów) między jednostkami samorządu terytorialnego</v>
          </cell>
        </row>
        <row r="90">
          <cell r="A90">
            <v>232</v>
          </cell>
          <cell r="B90" t="str">
            <v>Dotacje celowe otrzymane z powiatu na zadania bieżące realizowane na podstawie porozumień (umów) między jednostkami samorządu terytorialnego</v>
          </cell>
        </row>
        <row r="91">
          <cell r="A91">
            <v>233</v>
          </cell>
          <cell r="B91" t="str">
            <v>Dotacje celowe otrzymane od samorządu województwa na zadania bieżące realizowane na podstawie porozumień (umów) między jednostkami samorządu terytorialnego</v>
          </cell>
        </row>
        <row r="92">
          <cell r="A92">
            <v>234</v>
          </cell>
          <cell r="B92" t="str">
            <v>Wpływy do budżetu części zysku państwowych osób prawnych</v>
          </cell>
        </row>
        <row r="93">
          <cell r="A93">
            <v>235</v>
          </cell>
          <cell r="B93" t="str">
            <v>Dochody budżetu państwa związane z realizacją zadań zlecanych jednostkom samorządu terytorialnego</v>
          </cell>
        </row>
        <row r="94">
          <cell r="A94">
            <v>236</v>
          </cell>
          <cell r="B94" t="str">
            <v>Dochody jednostek samorządu terytorialnego związane z realizacją zadań z zakresu administracji rządowej oraz innych zadań zleconych ustawami</v>
          </cell>
        </row>
        <row r="95">
          <cell r="A95">
            <v>237</v>
          </cell>
          <cell r="B95" t="str">
            <v>Wpływy do budżetu nadwyżki środków obrotowych samorządowego zakładu budżetowego</v>
          </cell>
        </row>
        <row r="96">
          <cell r="A96">
            <v>239</v>
          </cell>
          <cell r="B96" t="str">
            <v>Wpływy do budżetu zysku instytucji gospodarki budżetowej</v>
          </cell>
        </row>
        <row r="97">
          <cell r="A97">
            <v>240</v>
          </cell>
          <cell r="B97" t="str">
            <v>Wpływy do budżetu pozostałości środków finansowych gromadzonych na wydzielonym rachunku jednostki budżetowej</v>
          </cell>
        </row>
        <row r="98">
          <cell r="A98">
            <v>241</v>
          </cell>
          <cell r="B98" t="str">
            <v>Dotacja otrzymana z budżetu jednostki samorządu terytorialnego przez samorządowy zakład budżetowy na pierwsze wyposażenie w środki obrotowe</v>
          </cell>
        </row>
        <row r="99">
          <cell r="A99">
            <v>243</v>
          </cell>
          <cell r="B99" t="str">
            <v>Dotacja z budżetu otrzymana przez państwowy fundusz celowy</v>
          </cell>
        </row>
        <row r="100">
          <cell r="A100">
            <v>244</v>
          </cell>
          <cell r="B100" t="str">
            <v>Dotacje otrzymane z państwowych funduszy celowych na realizację zadań bieżących jednostek sektora finansów publicznych</v>
          </cell>
        </row>
        <row r="101">
          <cell r="A101">
            <v>246</v>
          </cell>
          <cell r="B101" t="str">
            <v>Środki otrzymane od pozostałych jednostek zaliczanych do sektora finansów publicznych na realizację zadań bieżących jednostek zaliczanych do sektora finansów publicznych</v>
          </cell>
        </row>
        <row r="102">
          <cell r="A102">
            <v>248</v>
          </cell>
          <cell r="B102" t="str">
            <v>Dotacja podmiotowa z budżetu otrzymana przez samorządową instytucję kultury</v>
          </cell>
        </row>
        <row r="103">
          <cell r="A103">
            <v>249</v>
          </cell>
          <cell r="B103" t="str">
            <v>Dotacja podmiotowa z budżetu otrzymana przez samodzielny publiczny zakład opieki zdrowotnej utworzony przez organ administracji rządowej lub uczelnię publiczną</v>
          </cell>
        </row>
        <row r="104">
          <cell r="A104">
            <v>250</v>
          </cell>
          <cell r="B104" t="str">
            <v>(uchylony)</v>
          </cell>
        </row>
        <row r="105">
          <cell r="A105">
            <v>251</v>
          </cell>
          <cell r="B105" t="str">
            <v>Dotacja podmiotowa z budżetu otrzymana przez samorządowy zakład budżetowy</v>
          </cell>
        </row>
        <row r="106">
          <cell r="A106">
            <v>252</v>
          </cell>
          <cell r="B106" t="str">
            <v>Dotacja podmiotowa z budżetu otrzymana przez uczelnię publiczną na zadania, o których mowa w art. 94 ust. 1 pkt 1 ustawy z dnia 27 lipca 2005 r. - Prawo o szkolnictwie wyższym</v>
          </cell>
        </row>
        <row r="107">
          <cell r="A107">
            <v>253</v>
          </cell>
          <cell r="B107" t="str">
            <v>W paragrafie tym ujmuje się dochody jednostek naukowych, o których mowa w art. 2 pkt 9 ustawy z dnia 30 kwietnia 2010 r. o zasadach finansowania nauki (Dz. U. Nr 96, poz. 615, z późn. zm.), z wyłączeniem jednostek niezaliczanych do sektora finansów publicznych</v>
          </cell>
        </row>
        <row r="108">
          <cell r="A108">
            <v>255</v>
          </cell>
          <cell r="B108" t="str">
            <v>Dotacja podmiotowa z budżetu otrzymana przez państwową instytucję kultury</v>
          </cell>
        </row>
        <row r="109">
          <cell r="A109">
            <v>256</v>
          </cell>
          <cell r="B109" t="str">
            <v>Dotacja podmiotowa z budżetu otrzymana przez samodzielny publiczny zakład opieki zdrowotnej utworzony przez jednostkę samorządu terytorialnego</v>
          </cell>
        </row>
        <row r="110">
          <cell r="A110">
            <v>257</v>
          </cell>
          <cell r="B110" t="str">
            <v>Dotacja podmiotowa z budżetu otrzymana przez pozostałe jednostki sektora finansów publicznych</v>
          </cell>
        </row>
        <row r="111">
          <cell r="A111">
            <v>259</v>
          </cell>
          <cell r="B111" t="str">
            <v>Dotacja podmiotowa z budżetu otrzymana przez publiczną jednostkę systemu oświaty prowadzoną przez osobę prawną inną niż jednostka samorządu terytorialnego lub przez osobę fizyczną</v>
          </cell>
        </row>
        <row r="112">
          <cell r="A112">
            <v>262</v>
          </cell>
          <cell r="B112" t="str">
            <v>Dotacja przedmiotowa z budżetu otrzymana przez pozostałe jednostki sektora finansów publicznych</v>
          </cell>
        </row>
        <row r="113">
          <cell r="A113">
            <v>264</v>
          </cell>
          <cell r="B113" t="str">
            <v>Dotacja celowa otrzymana z budżetu jednostki samorządu terytorialnego przez samorządowy zakład budżetowy na zadania bieżące</v>
          </cell>
        </row>
        <row r="114">
          <cell r="A114">
            <v>265</v>
          </cell>
          <cell r="B114" t="str">
            <v>Dotacja przedmiotowa z budżetu otrzymana przez samorządowy zakład budżetowy</v>
          </cell>
        </row>
        <row r="115">
          <cell r="A115">
            <v>268</v>
          </cell>
          <cell r="B115" t="str">
            <v>Rekompensaty utraconych dochodów w podatkach i opłatach lokalnych</v>
          </cell>
        </row>
        <row r="116">
          <cell r="A116">
            <v>269</v>
          </cell>
          <cell r="B116" t="str">
            <v>Środki z Funduszu Pracy otrzymane przez powiat z przeznaczeniem na finansowanie kosztów wynagrodzenia i składek na ubezpieczenia społeczne pracowników powiatowego urzędu pracy</v>
          </cell>
        </row>
        <row r="117">
          <cell r="A117">
            <v>270</v>
          </cell>
          <cell r="B117" t="str">
            <v>Środki na dofinansowanie własnych zadań bieżących gmin (związków gmin), powiatów (związków powiatów), samorządów województw, pozyskane z innych źródeł</v>
          </cell>
        </row>
        <row r="118">
          <cell r="A118">
            <v>271</v>
          </cell>
          <cell r="B118" t="str">
            <v>Dotacja celowa otrzymana z tytułu pomocy finansowej udzielanej między jednostkami samorządu terytorialnego na dofinansowanie własnych zadań bieżących</v>
          </cell>
        </row>
        <row r="119">
          <cell r="A119">
            <v>273</v>
          </cell>
          <cell r="B119" t="str">
            <v>Dotacje celowe otrzymane z budżetu przez użytkowników zabytków niebędących jednostkami budżetowymi na finansowanie i dofinansowanie prac remontowych i konserwatorskich przy tych zabytkach</v>
          </cell>
        </row>
        <row r="120">
          <cell r="A120">
            <v>275</v>
          </cell>
          <cell r="B120" t="str">
            <v>Środki na uzupełnienie dochodów gmin</v>
          </cell>
        </row>
        <row r="121">
          <cell r="A121">
            <v>276</v>
          </cell>
          <cell r="B121" t="str">
            <v>Środki na uzupełnienie dochodów powiatów</v>
          </cell>
        </row>
        <row r="122">
          <cell r="A122">
            <v>277</v>
          </cell>
          <cell r="B122" t="str">
            <v>Środki na uzupełnienie dochodów województw</v>
          </cell>
        </row>
        <row r="123">
          <cell r="A123">
            <v>279</v>
          </cell>
          <cell r="B123" t="str">
            <v>Środki na utrzymanie rzecznych przepraw promowych oraz na remonty, utrzymanie, ochronę i zarządzanie drogami krajowymi i wojewódzkimi w granicach miast na prawach powiatu</v>
          </cell>
        </row>
        <row r="124">
          <cell r="A124">
            <v>280</v>
          </cell>
          <cell r="B124" t="str">
            <v>Dotacja celowa otrzymana z budżetu przez pozostałe jednostki zaliczane do sektora finansów publicznych</v>
          </cell>
        </row>
        <row r="125">
          <cell r="A125">
            <v>284</v>
          </cell>
          <cell r="B125" t="str">
            <v>Dotacja celowa otrzymana z budżetu państwa na finansowanie lub dofinansowanie ustawowo określonych zadań bieżących realizowanych przez pozostałe jednostki sektora finansów publicznych</v>
          </cell>
        </row>
        <row r="126">
          <cell r="A126">
            <v>287</v>
          </cell>
          <cell r="B126" t="str">
            <v>Dotacja z budżetu państwa dla gmin uzdrowiskowych</v>
          </cell>
        </row>
        <row r="127">
          <cell r="A127">
            <v>288</v>
          </cell>
          <cell r="B127" t="str">
            <v>Dotacja celowa otrzymana przez jednostkę samorządu terytorialnego od innej jednostki samorządu terytorialnego będącej instytucją wdrażającą na zadania bieżące realizowane na podstawie porozumień (umów)</v>
          </cell>
        </row>
        <row r="128">
          <cell r="A128">
            <v>289</v>
          </cell>
          <cell r="B128" t="str">
            <v>Środki z Funduszu Promocji Kultury otrzymane przez Polski Instytut Sztuki Filmowej na realizację zadań bieżących</v>
          </cell>
        </row>
        <row r="129">
          <cell r="A129">
            <v>290</v>
          </cell>
          <cell r="B129" t="str">
            <v>Wpływy z wpłat gmin i powiatów na rzecz innych jednostek samorządu terytorialnego oraz związków gmin lub związków powiatów na dofinansowanie zadań bieżących</v>
          </cell>
        </row>
        <row r="130">
          <cell r="A130">
            <v>291</v>
          </cell>
          <cell r="B130" t="str">
            <v>Wpływy ze zwrotów dotacji oraz płatności, w tym wykorzystanych niezgodnie z przeznaczeniem lub wykorzystanych z naruszeniem procedur, o których mowa w art. 184 ustawy, pobranych nienależnie lub w nadmiernej wysokości</v>
          </cell>
        </row>
        <row r="131">
          <cell r="A131">
            <v>292</v>
          </cell>
          <cell r="B131" t="str">
            <v>Subwencje ogólne z budżetu państwa</v>
          </cell>
        </row>
        <row r="132">
          <cell r="A132">
            <v>293</v>
          </cell>
          <cell r="B132" t="str">
            <v>Wpływy z wpłat jednostek samorządu terytorialnego do budżetu państwa</v>
          </cell>
        </row>
        <row r="133">
          <cell r="A133">
            <v>294</v>
          </cell>
          <cell r="B133" t="str">
            <v>Zwrot do budżetu państwa nienależnie pobranej subwencji ogólnej za lata poprzednie</v>
          </cell>
        </row>
        <row r="134">
          <cell r="A134">
            <v>296</v>
          </cell>
          <cell r="B134" t="str">
            <v>Przelewy redystrybucyjne</v>
          </cell>
        </row>
        <row r="135">
          <cell r="A135">
            <v>297</v>
          </cell>
          <cell r="B135" t="str">
            <v>Różne przelewy</v>
          </cell>
        </row>
        <row r="136">
          <cell r="A136">
            <v>298</v>
          </cell>
          <cell r="B136" t="str">
            <v>Wpływy do wyjaśnienia</v>
          </cell>
        </row>
        <row r="137">
          <cell r="A137">
            <v>299</v>
          </cell>
          <cell r="B137" t="str">
            <v>Wpłata środków finansowych z niewykorzystanych w terminie wydatków, które nie wygasają z upływem roku budżetowego</v>
          </cell>
        </row>
        <row r="138">
          <cell r="A138">
            <v>300</v>
          </cell>
          <cell r="B138" t="str">
            <v>Wpłaty od jednostek na państwowy fundusz celowy</v>
          </cell>
        </row>
        <row r="139">
          <cell r="A139">
            <v>301</v>
          </cell>
          <cell r="B139" t="str">
            <v>Wpływy z tytułu wpłat dokonywanych przez fundusze celowe do budżetu państwa</v>
          </cell>
        </row>
        <row r="140">
          <cell r="A140">
            <v>617</v>
          </cell>
          <cell r="B140" t="str">
            <v>Wpłaty od jednostek na państwowy fundusz celowy na finansowanie lub dofinansowanie zadań inwestycyjnych</v>
          </cell>
        </row>
        <row r="141">
          <cell r="A141">
            <v>618</v>
          </cell>
          <cell r="B141" t="str">
            <v>Środki na inwestycje na drogach publicznych powiatowych i wojewódzkich oraz na drogach powiatowych, wojewódzkich i krajowych w granicach miast na prawach powiatu</v>
          </cell>
        </row>
        <row r="142">
          <cell r="A142">
            <v>620</v>
          </cell>
          <cell r="B142" t="str">
            <v>Dotacje celowe w ramach programów finansowanych z udziałem środków europejskich oraz środków, o których mowa w art. 5 ust. 1 pkt 3 oraz ust. 3 pkt 5 i 6 ustawy, lub płatności w ramach budżetu środków europejskich</v>
          </cell>
        </row>
        <row r="143">
          <cell r="A143">
            <v>621</v>
          </cell>
          <cell r="B143" t="str">
            <v>Dotacje celowe otrzymane z budżetu na finansowanie lub dofinansowanie kosztów realizacji inwestycji i zakupów inwestycyjnych samorządowych zakładów budżetowych</v>
          </cell>
        </row>
        <row r="144">
          <cell r="A144">
            <v>622</v>
          </cell>
          <cell r="B144" t="str">
            <v>Dotacje celowe otrzymane z budżetu na finansowanie i dofinansowanie kosztów realizacji inwestycji i zakupów inwestycyjnych innych jednostek sektora finansów publicznych</v>
          </cell>
        </row>
        <row r="145">
          <cell r="A145">
            <v>626</v>
          </cell>
          <cell r="B145" t="str">
            <v>Dotacje otrzymane z państwowych funduszy celowych na finansowanie lub dofinansowanie kosztów realizacji inwestycji i zakupów inwestycyjnych jednostek sektora finansów publicznych</v>
          </cell>
        </row>
        <row r="146">
          <cell r="A146">
            <v>628</v>
          </cell>
          <cell r="B146" t="str">
            <v>Środki otrzymane od pozostałych jednostek zaliczanych do sektora finansów publicznych na finansowanie lub dofinansowanie kosztów realizacji inwestycji i zakupów inwestycyjnych jednostek zaliczanych do sektora finansów publicznych</v>
          </cell>
        </row>
        <row r="147">
          <cell r="A147">
            <v>629</v>
          </cell>
          <cell r="B147" t="str">
            <v>Środki na dofinansowanie własnych inwestycji gmin (związków gmin), powiatów (związków powiatów), samorządów województw, pozyskane z innych źródeł</v>
          </cell>
        </row>
        <row r="148">
          <cell r="A148">
            <v>630</v>
          </cell>
          <cell r="B148" t="str">
            <v>Dotacja celowa otrzymana z tytułu pomocy finansowej udzielanej między jednostkami samorządu terytorialnego na dofinansowanie własnych zadań inwestycyjnych i zakupów inwestycyjnych</v>
          </cell>
        </row>
        <row r="149">
          <cell r="A149">
            <v>631</v>
          </cell>
          <cell r="B149" t="str">
            <v>Dotacje celowe otrzymane z budżetu państwa na inwestycje i zakupy inwestycyjne z zakresu administracji rządowej oraz innych zadań zleconych gminom ustawami</v>
          </cell>
        </row>
        <row r="150">
          <cell r="A150">
            <v>632</v>
          </cell>
          <cell r="B150" t="str">
            <v>Dotacje celowe otrzymane z budżetu państwa na inwestycje i zakupy inwestycyjne realizowane przez gminę na podstawie porozumień z organami administracji rządowej</v>
          </cell>
        </row>
        <row r="151">
          <cell r="A151">
            <v>633</v>
          </cell>
          <cell r="B151" t="str">
            <v>Dotacje celowe otrzymane z budżetu państwa na realizację inwestycji i zakupów inwestycyjnych własnych gmin (związków gmin)</v>
          </cell>
        </row>
        <row r="152">
          <cell r="A152">
            <v>641</v>
          </cell>
          <cell r="B152" t="str">
            <v>Dotacje celowe otrzymane z budżetu państwa na inwestycje i zakupy inwestycyjne z zakresu administracji rządowej oraz inne zadania zlecone ustawami realizowane przez powiat</v>
          </cell>
        </row>
        <row r="153">
          <cell r="A153">
            <v>642</v>
          </cell>
          <cell r="B153" t="str">
            <v>Dotacje celowe otrzymane z budżetu państwa na inwestycje i zakupy inwestycyjne realizowane przez powiat na podstawie porozumień z organami administracji rządowej</v>
          </cell>
        </row>
        <row r="154">
          <cell r="A154">
            <v>643</v>
          </cell>
          <cell r="B154" t="str">
            <v>Dotacje celowe otrzymane z budżetu państwa na realizację inwestycji i zakupów inwestycyjnych własnych powiatu</v>
          </cell>
        </row>
        <row r="155">
          <cell r="A155">
            <v>651</v>
          </cell>
          <cell r="B155" t="str">
            <v>Dotacje celowe otrzymane z budżetu państwa na inwestycje i zakupy inwestycyjne z zakresu administracji rządowej oraz inne zadania zlecone ustawami realizowane przez samorząd województwa</v>
          </cell>
        </row>
        <row r="156">
          <cell r="A156">
            <v>652</v>
          </cell>
          <cell r="B156" t="str">
            <v>Dotacje celowe otrzymane z budżetu państwa na inwestycje i zakupy inwestycyjne realizowane przez samorząd województwa na podstawie porozumień z organami administracji rządowej</v>
          </cell>
        </row>
        <row r="157">
          <cell r="A157">
            <v>653</v>
          </cell>
          <cell r="B157" t="str">
            <v>Dotacje celowe otrzymane z budżetu państwa na realizację inwestycji i zakupów inwestycyjnych własnych samorządu województwa</v>
          </cell>
        </row>
        <row r="158">
          <cell r="A158">
            <v>654</v>
          </cell>
          <cell r="B158" t="str">
            <v>Dotacje celowe otrzymane z budżetu państwa dla państwowej instytucji kultury na dofinansowanie zadań inwestycyjnych objętych mecenatem państwa, wykonywanych w ramach programów ministra właściwego do spraw kultury i ochrony dziedzictwa narodowego przez samorządowe instytucje kultury</v>
          </cell>
        </row>
        <row r="159">
          <cell r="A159">
            <v>655</v>
          </cell>
          <cell r="B159" t="str">
            <v>Dotacje celowe otrzymane z budżetu państwa dla państwowej instytucji kultury na dofinansowanie zadań inwestycyjnych objętych mecenatem państwa, wykonywanych w ramach programów ministra właściwego do spraw kultury i ochrony dziedzictwa narodowego przez jednostki niezaliczane do sektora finansów publicznych</v>
          </cell>
        </row>
        <row r="160">
          <cell r="A160">
            <v>656</v>
          </cell>
          <cell r="B160" t="str">
            <v>Dotacje celowe otrzymane z budżetu na finansowanie lub dofinansowanie zadań inwestycyjnych obiektów zabytkowych, wykonywanych przez jednostki zaliczane do sektora finansów publicznych</v>
          </cell>
        </row>
        <row r="161">
          <cell r="A161">
            <v>657</v>
          </cell>
          <cell r="B161" t="str">
            <v>Dotacje celowe otrzymane z budżetu na finansowanie lub dofinansowanie zadań inwestycyjnych obiektów zabytkowych, wykonywanych przez jednostki niezaliczane do sektora finansów publicznych</v>
          </cell>
        </row>
        <row r="162">
          <cell r="A162">
            <v>661</v>
          </cell>
          <cell r="B162" t="str">
            <v>Dotacje celowe otrzymane z gminy na inwestycje i zakupy inwestycyjne realizowane na podstawie porozumień (umów) między jednostkami samorządu terytorialnego</v>
          </cell>
        </row>
        <row r="163">
          <cell r="A163">
            <v>662</v>
          </cell>
          <cell r="B163" t="str">
            <v>Dotacje celowe otrzymane z powiatu na inwestycje i zakupy inwestycyjne realizowane na podstawie porozumień (umów) między jednostkami samorządu terytorialnego</v>
          </cell>
        </row>
        <row r="164">
          <cell r="A164">
            <v>663</v>
          </cell>
          <cell r="B164" t="str">
            <v>Dotacje celowe otrzymane z samorządu województwa na inwestycje i zakupy inwestycyjne realizowane na podstawie porozumień (umów) między jednostkami samorządu terytorialnego</v>
          </cell>
        </row>
        <row r="165">
          <cell r="A165">
            <v>664</v>
          </cell>
          <cell r="B165" t="str">
            <v>Dotacja celowa otrzymana przez jednostkę samorządu terytorialnego od innej jednostki samorządu terytorialnego będącej instytucją wdrażającą na inwestycje i zakupy inwestycyjne realizowane na podstawie porozumień (umów)</v>
          </cell>
        </row>
        <row r="166">
          <cell r="A166">
            <v>665</v>
          </cell>
          <cell r="B166" t="str">
            <v>Wpływy z wpłat gmin i powiatów na rzecz jednostek samorządu terytorialnego oraz związków gmin lub związków powiatów na dofinansowanie zadań inwestycyjnych i zakupów inwestycyjnych</v>
          </cell>
        </row>
        <row r="167">
          <cell r="A167">
            <v>666</v>
          </cell>
          <cell r="B167" t="str">
            <v>Wpływy ze zwrotów dotacji oraz płatności, w tym wykorzystanych niezgodnie z przeznaczeniem lub wykorzystanych z naruszeniem procedur, o których mowa w art. 184 ustawy, pobranych nienależnie lub w nadmiernej wysokości, dotyczące dochodów majątkowych</v>
          </cell>
        </row>
        <row r="168">
          <cell r="A168">
            <v>667</v>
          </cell>
          <cell r="B168" t="str">
            <v>Środki z Funduszu Promocji Kultury otrzymane przez Polski Instytut Sztuki Filmowej na realizację zadań inwestycyjnych</v>
          </cell>
        </row>
        <row r="169">
          <cell r="A169">
            <v>668</v>
          </cell>
          <cell r="B169" t="str">
            <v>Wpłata środków finansowych z niewykorzystanych w terminie wydatków, które nie wygasają z upływem roku budżetowego</v>
          </cell>
        </row>
        <row r="170">
          <cell r="A170">
            <v>802</v>
          </cell>
          <cell r="B170" t="str">
            <v>Wpływy z tytułu poręczeń i gwarancji, w tym należności uboczne</v>
          </cell>
        </row>
        <row r="171">
          <cell r="A171">
            <v>806</v>
          </cell>
          <cell r="B171" t="str">
            <v>Odsetki i opłaty od udzielonych pożyczek i kredytów zagranicznych oraz od rachunków specjalnych</v>
          </cell>
        </row>
        <row r="172">
          <cell r="A172">
            <v>807</v>
          </cell>
          <cell r="B172" t="str">
            <v>Wpłaty odsetek od podmiotów krajowych z tytułu udostępnionych kredytów zagranicznych oraz należności ubocznych z tytułu zaliczek udzielonych w latach ubiegłych</v>
          </cell>
        </row>
        <row r="173">
          <cell r="A173">
            <v>808</v>
          </cell>
          <cell r="B173" t="str">
            <v>Dochody z tytułu skarbowych papierów wartościowych, kredytów i pożyczek oraz innych instrumentów finansowych na rynku krajowym</v>
          </cell>
        </row>
        <row r="174">
          <cell r="A174">
            <v>809</v>
          </cell>
          <cell r="B174" t="str">
            <v>Dochody z tytułu skarbowych papierów wartościowych wyemitowanych za granicą</v>
          </cell>
        </row>
        <row r="175">
          <cell r="A175">
            <v>812</v>
          </cell>
          <cell r="B175" t="str">
            <v>Odsetki od pożyczek udzielonych przez jednostkę samorządu terytorialnego</v>
          </cell>
        </row>
        <row r="176">
          <cell r="A176">
            <v>849</v>
          </cell>
          <cell r="B176" t="str">
            <v>Dochody z tytułu otrzymanych z Unii Europejskiej kwot specjalnych ryczałtowych na poprawę płynności budżetowej</v>
          </cell>
        </row>
        <row r="177">
          <cell r="A177">
            <v>850</v>
          </cell>
          <cell r="B177" t="str">
            <v>Wpływy z opłat cukrowych</v>
          </cell>
        </row>
        <row r="178">
          <cell r="A178">
            <v>851</v>
          </cell>
          <cell r="B178" t="str">
            <v>Wpływy z różnych rozliczeń</v>
          </cell>
        </row>
        <row r="179">
          <cell r="A179">
            <v>852</v>
          </cell>
          <cell r="B179" t="str">
            <v>Wpłaty do budżetu państwa z Unii Europejskiej na dostosowanie granicy do traktatu z Schengen</v>
          </cell>
        </row>
        <row r="180">
          <cell r="A180">
            <v>853</v>
          </cell>
          <cell r="B180" t="str">
            <v>Środki pochodzące z budżetu Unii Europejskiej przeznaczone na finansowanie programów i projektów</v>
          </cell>
        </row>
        <row r="181">
          <cell r="A181">
            <v>854</v>
          </cell>
          <cell r="B181" t="str">
            <v>Środki pochodzące z Norweskiego Mechanizmu Finansowego, Mechanizmu Finansowego Europejskiego Obszaru Gospodarczego oraz Szwajcarsko-Polskiego Programu Współpracy</v>
          </cell>
        </row>
        <row r="182">
          <cell r="A182">
            <v>855</v>
          </cell>
          <cell r="B182" t="str">
            <v>Wpłaty dotyczące Wspólnej Polityki Rolnej i Rybackiej</v>
          </cell>
        </row>
      </sheetData>
      <sheetData sheetId="4">
        <row r="1">
          <cell r="A1">
            <v>200</v>
          </cell>
          <cell r="B1" t="str">
            <v>Dotacje celowe w ramach programów finansowanych z udziałem środków europejskich oraz środków, o których mowa w art. 5 ust. 1 pkt 3 oraz ust. 3 pkt 5 i 6 ustawy, lub płatności w ramach budżetu środków europejskich</v>
          </cell>
        </row>
        <row r="2">
          <cell r="A2">
            <v>201</v>
          </cell>
          <cell r="B2" t="str">
            <v>Dotacje celowe przekazane z budżetu państwa na realizację zadań bieżących z zakresu administracji rządowej oraz innych zadań zleconych gminom (związkom gmin) ustawami</v>
          </cell>
        </row>
        <row r="3">
          <cell r="A3">
            <v>202</v>
          </cell>
          <cell r="B3" t="str">
            <v>Dotacje celowe przekazane z budżetu państwa na zadania bieżące realizowane przez gminę na podstawie porozumień z organami administracji rządowej</v>
          </cell>
        </row>
        <row r="4">
          <cell r="A4">
            <v>203</v>
          </cell>
          <cell r="B4" t="str">
            <v>Dotacje celowe przekazane z budżetu państwa na realizację własnych zadań bieżących gmin (związków gmin)</v>
          </cell>
        </row>
        <row r="5">
          <cell r="A5">
            <v>211</v>
          </cell>
          <cell r="B5" t="str">
            <v>Dotacje celowe przekazane z budżetu państwa na zadania bieżące z zakresu administracji rządowej oraz inne zadania zlecone ustawami realizowane przez powiat</v>
          </cell>
        </row>
        <row r="6">
          <cell r="A6">
            <v>212</v>
          </cell>
          <cell r="B6" t="str">
            <v>Dotacje celowe przekazane z budżetu państwa na zadania bieżące realizowane przez powiat na podstawie porozumień z organami administracji rządowej</v>
          </cell>
        </row>
        <row r="7">
          <cell r="A7">
            <v>213</v>
          </cell>
          <cell r="B7" t="str">
            <v>Dotacje celowe przekazane z budżetu państwa na realizację bieżących zadań własnych powiatu</v>
          </cell>
        </row>
        <row r="8">
          <cell r="A8">
            <v>221</v>
          </cell>
          <cell r="B8" t="str">
            <v>Dotacje celowe przekazane z budżetu państwa na zadania bieżące z zakresu administracji rządowej oraz inne zadania zlecone ustawami realizowane przez samorząd województwa</v>
          </cell>
        </row>
        <row r="9">
          <cell r="A9">
            <v>222</v>
          </cell>
          <cell r="B9" t="str">
            <v>Dotacje celowe przekazane z budżetu państwa na zadania bieżące realizowane przez samorząd województwa na podstawie porozumień z organami administracji rządowej</v>
          </cell>
        </row>
        <row r="10">
          <cell r="A10">
            <v>223</v>
          </cell>
          <cell r="B10" t="str">
            <v>Dotacje celowe przekazane z budżetu państwa na realizację bieżących zadań własnych samorządu województwa</v>
          </cell>
        </row>
        <row r="11">
          <cell r="A11">
            <v>224</v>
          </cell>
          <cell r="B11" t="str">
            <v>Dotacje celowe przekazane z budżetu państwa dla państwowej instytucji kultury na dofinansowanie zadań bieżących objętych mecenatem państwa, wykonywanych w ramach programów ministra właściwego do spraw kultury i ochrony dziedzictwa narodowego przez samorządowe instytucje kultury</v>
          </cell>
        </row>
        <row r="12">
          <cell r="A12">
            <v>225</v>
          </cell>
          <cell r="B12" t="str">
            <v>Dotacje celowe przekazane z budżetu państwa dla państwowej instytucji kultury na dofinansowanie zadań bieżących objętych mecenatem państwa, wykonywanych w ramach programów ministra właściwego do spraw kultury i ochrony dziedzictwa narodowego przez jednostki niezaliczane do sektora finansów publicznych</v>
          </cell>
        </row>
        <row r="13">
          <cell r="A13">
            <v>226</v>
          </cell>
          <cell r="B13" t="str">
            <v>Dotacja podmiotowa z budżetu dla uczelni niepublicznej lub prowadzącej studia doktoranckie jednostki naukowej na pozostałe zadania</v>
          </cell>
        </row>
        <row r="14">
          <cell r="A14">
            <v>227</v>
          </cell>
          <cell r="B14" t="str">
            <v>Dotacja podmiotowa z budżetu dla uczelni publicznej lub prowadzącej studia doktoranckie jednostki naukowej na pozostałe zadania</v>
          </cell>
        </row>
        <row r="15">
          <cell r="A15">
            <v>228</v>
          </cell>
          <cell r="B15" t="str">
            <v>Dotacja z budżetu dla instytucji gospodarki budżetowej na pierwsze wyposażenie w środki obrotowe</v>
          </cell>
        </row>
        <row r="16">
          <cell r="A16">
            <v>229</v>
          </cell>
          <cell r="B16" t="str">
            <v>Wpłata do budżetu nadwyżki środków finansowych przez agencję wykonawczą</v>
          </cell>
        </row>
        <row r="17">
          <cell r="A17">
            <v>231</v>
          </cell>
          <cell r="B17" t="str">
            <v>Dotacje celowe przekazane gminie na zadania bieżące realizowane na podstawie porozumień (umów) między jednostkami samorządu terytorialnego</v>
          </cell>
        </row>
        <row r="18">
          <cell r="A18">
            <v>232</v>
          </cell>
          <cell r="B18" t="str">
            <v>Dotacje celowe przekazane dla powiatu na zadania bieżące realizowane na podstawie porozumień (umów) między jednostkami samorządu terytorialnego</v>
          </cell>
        </row>
        <row r="19">
          <cell r="A19">
            <v>233</v>
          </cell>
          <cell r="B19" t="str">
            <v>Dotacje celowe przekazane do samorządu województwa na zadania bieżące realizowane na podstawie porozumień (umów) między jednostkami samorządu terytorialnego</v>
          </cell>
        </row>
        <row r="20">
          <cell r="A20">
            <v>236</v>
          </cell>
          <cell r="B20" t="str">
            <v>Dotacje celowe z budżetu jednostki samorządu terytorialnego, udzielone w trybie art. 221 ustawy, na finansowanie lub dofinansowanie zadań zleconych do realizacji organizacjom prowadzącym działalność pożytku publicznego</v>
          </cell>
        </row>
        <row r="21">
          <cell r="A21">
            <v>237</v>
          </cell>
          <cell r="B21" t="str">
            <v>Wpłata do budżetu nadwyżki środków obrotowych przez samorządowy zakład budżetowy</v>
          </cell>
        </row>
        <row r="22">
          <cell r="A22">
            <v>239</v>
          </cell>
          <cell r="B22" t="str">
            <v>Wpłata do budżetu zysku przez instytucję gospodarki budżetowej</v>
          </cell>
        </row>
        <row r="23">
          <cell r="A23">
            <v>240</v>
          </cell>
          <cell r="B23" t="str">
            <v>Wpłata do budżetu pozostałości środków finansowych gromadzonych na wydzielonym rachunku jednostki budżetowej</v>
          </cell>
        </row>
        <row r="24">
          <cell r="A24">
            <v>241</v>
          </cell>
          <cell r="B24" t="str">
            <v>Dotacja z budżetu jednostki samorządu terytorialnego dla samorządowego zakładu budżetowego na pierwsze wyposażenie w środki obrotowe</v>
          </cell>
        </row>
        <row r="25">
          <cell r="A25">
            <v>243</v>
          </cell>
          <cell r="B25" t="str">
            <v>Dotacja z budżetu dla państwowego funduszu celowego</v>
          </cell>
        </row>
        <row r="26">
          <cell r="A26">
            <v>244</v>
          </cell>
          <cell r="B26" t="str">
            <v>Dotacje przekazane z państwowych funduszy celowych na realizację zadań bieżących dla jednostek sektora finansów publicznych</v>
          </cell>
        </row>
        <row r="27">
          <cell r="A27">
            <v>245</v>
          </cell>
          <cell r="B27" t="str">
            <v>Dotacje przekazane z państwowych funduszy celowych na realizację zadań bieżących dla jednostek niezaliczanych do sektora finansów publicznych</v>
          </cell>
        </row>
        <row r="28">
          <cell r="A28">
            <v>246</v>
          </cell>
          <cell r="B28" t="str">
            <v>Środki przekazane przez pozostałe jednostki zaliczane do sektora finansów publicznych na realizację zadań bieżących dla jednostek zaliczanych do sektora finansów publicznych</v>
          </cell>
        </row>
        <row r="29">
          <cell r="A29">
            <v>247</v>
          </cell>
          <cell r="B29" t="str">
            <v>Środki przekazane przez pozostałe jednostki zaliczane do sektora finansów publicznych na realizację zadań bieżących dla jednostek niezaliczanych do sektora finansów publicznych</v>
          </cell>
        </row>
        <row r="30">
          <cell r="A30">
            <v>248</v>
          </cell>
          <cell r="B30" t="str">
            <v>Dotacja podmiotowa z budżetu dla samorządowej instytucji kultury</v>
          </cell>
        </row>
        <row r="31">
          <cell r="A31">
            <v>249</v>
          </cell>
          <cell r="B31" t="str">
            <v>Dotacja podmiotowa z budżetu dla samodzielnego publicznego zakładu opieki zdrowotnej utworzonego przez organ administracji rządowej lub państwową uczelnię</v>
          </cell>
        </row>
        <row r="32">
          <cell r="A32">
            <v>250</v>
          </cell>
          <cell r="B32" t="str">
            <v>Dotacja podmiotowa z budżetu dla uczelni niepublicznej na zadania, o których mowa w art. 94 ust. 1 pkt 1 ustawy z dnia 27 lipca 2005 r. - Prawo o szkolnictwie wyższym</v>
          </cell>
        </row>
        <row r="33">
          <cell r="A33">
            <v>251</v>
          </cell>
          <cell r="B33" t="str">
            <v>Dotacja podmiotowa z budżetu dla samorządowego zakładu budżetowego</v>
          </cell>
        </row>
        <row r="34">
          <cell r="A34">
            <v>252</v>
          </cell>
          <cell r="B34" t="str">
            <v>Dotacja podmiotowa z budżetu dla uczelni publicznej na zadania, o których mowa w art. 94 ust. 1 pkt 1 ustawy z dnia 27 lipca 2005 r. - Prawo o szkolnictwie wyższym</v>
          </cell>
        </row>
        <row r="35">
          <cell r="A35">
            <v>253</v>
          </cell>
          <cell r="B35" t="str">
            <v>Dotacja podmiotowa z budżetu dla jednostek naukowych</v>
          </cell>
        </row>
        <row r="36">
          <cell r="A36">
            <v>254</v>
          </cell>
          <cell r="B36" t="str">
            <v>Dotacja podmiotowa z budżetu dla niepublicznej jednostki systemu oświaty</v>
          </cell>
        </row>
        <row r="37">
          <cell r="A37">
            <v>255</v>
          </cell>
          <cell r="B37" t="str">
            <v>Dotacja podmiotowa z budżetu dla państwowej instytucji kultury</v>
          </cell>
        </row>
        <row r="38">
          <cell r="A38">
            <v>256</v>
          </cell>
          <cell r="B38" t="str">
            <v>Dotacja podmiotowa z budżetu dla samodzielnego publicznego zakładu opieki zdrowotnej utworzonego przez jednostkę samorządu terytorialnego</v>
          </cell>
        </row>
        <row r="39">
          <cell r="A39">
            <v>257</v>
          </cell>
          <cell r="B39" t="str">
            <v>Dotacja podmiotowa z budżetu dla pozostałych jednostek sektora finansów publicznych</v>
          </cell>
        </row>
        <row r="40">
          <cell r="A40">
            <v>258</v>
          </cell>
          <cell r="B40" t="str">
            <v>Dotacja podmiotowa z budżetu dla jednostek niezaliczanych do sektora finansów publicznych</v>
          </cell>
        </row>
        <row r="41">
          <cell r="A41">
            <v>259</v>
          </cell>
          <cell r="B41" t="str">
            <v>Dotacja podmiotowa z budżetu dla publicznej jednostki systemu oświaty prowadzonej przez osobę prawną inną niż jednostka samorządu terytorialnego lub przez osobę fizyczną</v>
          </cell>
        </row>
        <row r="42">
          <cell r="A42">
            <v>261</v>
          </cell>
          <cell r="B42" t="str">
            <v>Środki przekazane przez Narodowy Fundusz Ochrony Środowiska i Gospodarki Wodnej na finansowanie funkcjonowania systemu handlu uprawnieniami do emisji</v>
          </cell>
        </row>
        <row r="43">
          <cell r="A43">
            <v>262</v>
          </cell>
          <cell r="B43" t="str">
            <v>Dotacja przedmiotowa z budżetu dla pozostałych jednostek sektora finansów publicznych</v>
          </cell>
        </row>
        <row r="44">
          <cell r="A44">
            <v>263</v>
          </cell>
          <cell r="B44" t="str">
            <v>Dotacja przedmiotowa z budżetu dla jednostek niezaliczanych do sektora finansów publicznych</v>
          </cell>
        </row>
        <row r="45">
          <cell r="A45">
            <v>264</v>
          </cell>
          <cell r="B45" t="str">
            <v>Dotacja celowa przekazana z budżetu jednostki samorządu terytorialnego dla samorządowego zakładu budżetowego na zadania bieżące</v>
          </cell>
        </row>
        <row r="46">
          <cell r="A46">
            <v>265</v>
          </cell>
          <cell r="B46" t="str">
            <v>Dotacja przedmiotowa z budżetu dla samorządowego zakładu budżetowego</v>
          </cell>
        </row>
        <row r="47">
          <cell r="A47">
            <v>268</v>
          </cell>
          <cell r="B47" t="str">
            <v>Rekompensaty utraconych dochodów w podatkach i opłatach lokalnych</v>
          </cell>
        </row>
        <row r="48">
          <cell r="A48">
            <v>269</v>
          </cell>
          <cell r="B48" t="str">
            <v>Środki Funduszu Pracy przekazane powiatom z przeznaczeniem na finansowanie kosztów wynagrodzenia i składek na ubezpieczenia społeczne pracowników powiatowego urzędu pracy</v>
          </cell>
        </row>
        <row r="49">
          <cell r="A49">
            <v>270</v>
          </cell>
          <cell r="B49" t="str">
            <v>Subwencje dla partii politycznych</v>
          </cell>
        </row>
        <row r="50">
          <cell r="A50">
            <v>271</v>
          </cell>
          <cell r="B50" t="str">
            <v>Dotacja celowa na pomoc finansową udzielaną między jednostkami samorządu terytorialnego na dofinansowanie własnych zadań bieżących</v>
          </cell>
        </row>
        <row r="51">
          <cell r="A51">
            <v>272</v>
          </cell>
          <cell r="B51" t="str">
            <v>Dotacje celowe z budżetu na finansowanie lub dofinansowanie prac remontowych i konserwatorskich obiektów zabytkowych przekazane jednostkom niezaliczanym do sektora finansów publicznych</v>
          </cell>
        </row>
        <row r="52">
          <cell r="A52">
            <v>273</v>
          </cell>
          <cell r="B52" t="str">
            <v>Dotacje celowe z budżetu na finansowanie lub dofinansowanie prac remontowych i konserwatorskich obiektów zabytkowych, przekazane jednostkom zaliczanym do sektora finansów publicznych</v>
          </cell>
        </row>
        <row r="53">
          <cell r="A53">
            <v>274</v>
          </cell>
          <cell r="B53" t="str">
            <v>Pomoc zagraniczna</v>
          </cell>
        </row>
        <row r="54">
          <cell r="A54">
            <v>275</v>
          </cell>
          <cell r="B54" t="str">
            <v>Środki na uzupełnienie dochodów gmin</v>
          </cell>
        </row>
        <row r="55">
          <cell r="A55">
            <v>276</v>
          </cell>
          <cell r="B55" t="str">
            <v>Środki na uzupełnienie dochodów powiatów</v>
          </cell>
        </row>
        <row r="56">
          <cell r="A56">
            <v>277</v>
          </cell>
          <cell r="B56" t="str">
            <v>Środki na uzupełnienie dochodów województw</v>
          </cell>
        </row>
        <row r="57">
          <cell r="A57">
            <v>279</v>
          </cell>
          <cell r="B57" t="str">
            <v>Środki na utrzymanie rzecznych przepraw promowych oraz na remonty, utrzymanie, ochronę i zarządzanie drogami krajowymi i wojewódzkimi w granicach miast na prawach powiatu</v>
          </cell>
        </row>
        <row r="58">
          <cell r="A58">
            <v>280</v>
          </cell>
          <cell r="B58" t="str">
            <v>Dotacja celowa z budżetu dla pozostałych jednostek zaliczanych do sektora finansów publicznych</v>
          </cell>
        </row>
        <row r="59">
          <cell r="A59">
            <v>281</v>
          </cell>
          <cell r="B59" t="str">
            <v>Dotacja celowa z budżetu na finansowanie lub dofinansowanie zadań zleconych do realizacji fundacjom</v>
          </cell>
        </row>
        <row r="60">
          <cell r="A60">
            <v>282</v>
          </cell>
          <cell r="B60" t="str">
            <v>Dotacja celowa z budżetu na finansowanie lub dofinansowanie zadań zleconych do realizacji stowarzyszeniom</v>
          </cell>
        </row>
        <row r="61">
          <cell r="A61">
            <v>283</v>
          </cell>
          <cell r="B61" t="str">
            <v>Dotacja celowa z budżetu na finansowanie lub dofinansowanie zadań zleconych do realizacji pozostałym jednostkom niezaliczanym do sektora finansów publicznych</v>
          </cell>
        </row>
        <row r="62">
          <cell r="A62">
            <v>284</v>
          </cell>
          <cell r="B62" t="str">
            <v>Dotacja celowa z budżetu państwa na finansowanie lub dofinansowanie ustawowo określonych zadań bieżących realizowanych przez pozostałe jednostki sektora finansów publicznych</v>
          </cell>
        </row>
        <row r="63">
          <cell r="A63">
            <v>285</v>
          </cell>
          <cell r="B63" t="str">
            <v>Wpłaty gmin na rzecz izb rolniczych w wysokości 2 % uzyskanych wpływów z podatku rolnego</v>
          </cell>
        </row>
        <row r="64">
          <cell r="A64">
            <v>286</v>
          </cell>
          <cell r="B64" t="str">
            <v>Dotacja z budżetu państwa stanowiąca zwrot kosztów obsługi świadczeń zleconych do wypłaty Zakładowi Ubezpieczeń Społecznych i Kasie Rolniczego Ubezpieczenia Społecznego oraz dotacja dla Funduszu Kościelnego</v>
          </cell>
        </row>
        <row r="65">
          <cell r="A65">
            <v>287</v>
          </cell>
          <cell r="B65" t="str">
            <v>Dotacja z budżetu państwa dla gmin uzdrowiskowych</v>
          </cell>
        </row>
        <row r="66">
          <cell r="A66">
            <v>288</v>
          </cell>
          <cell r="B66" t="str">
            <v>Dotacja celowa przekazana jednostce samorządu terytorialnego przez inną jednostkę samorządu terytorialnego będącą instytucją wdrażającą na zadania bieżące realizowane na podstawie porozumień (umów)</v>
          </cell>
        </row>
        <row r="67">
          <cell r="A67">
            <v>289</v>
          </cell>
          <cell r="B67" t="str">
            <v>Środki Funduszu Promocji Kultury przekazane Polskiemu Instytutowi Sztuki Filmowej na realizację zadań bieżących</v>
          </cell>
        </row>
        <row r="68">
          <cell r="A68">
            <v>290</v>
          </cell>
          <cell r="B68" t="str">
            <v>Wpłaty gmin i powiatów na rzecz innych jednostek samorządu terytorialnego oraz związków gmin lub związków powiatów na dofinansowanie zadań bieżących</v>
          </cell>
        </row>
        <row r="69">
          <cell r="A69">
            <v>291</v>
          </cell>
          <cell r="B69" t="str">
            <v>Zwrot dotacji oraz płatności, w tym wykorzystanych niezgodnie z przeznaczeniem lub wykorzystanych z naruszeniem procedur, o których mowa w art. 184 ustawy, pobranych nienależnie lub w nadmiernej wysokości</v>
          </cell>
        </row>
        <row r="70">
          <cell r="A70">
            <v>292</v>
          </cell>
          <cell r="B70" t="str">
            <v>Subwencje ogólne z budżetu państwa</v>
          </cell>
        </row>
        <row r="71">
          <cell r="A71">
            <v>293</v>
          </cell>
          <cell r="B71" t="str">
            <v>Wpłaty jednostek samorządu terytorialnego do budżetu państwa</v>
          </cell>
        </row>
        <row r="72">
          <cell r="A72">
            <v>294</v>
          </cell>
          <cell r="B72" t="str">
            <v>Zwrot do budżetu państwa nienależnie pobranej subwencji ogólnej za lata poprzednie</v>
          </cell>
        </row>
        <row r="73">
          <cell r="A73">
            <v>296</v>
          </cell>
          <cell r="B73" t="str">
            <v>Przelewy redystrybucyjne</v>
          </cell>
        </row>
        <row r="74">
          <cell r="A74">
            <v>297</v>
          </cell>
          <cell r="B74" t="str">
            <v>Różne przelewy</v>
          </cell>
        </row>
        <row r="75">
          <cell r="A75">
            <v>298</v>
          </cell>
          <cell r="B75" t="str">
            <v>Pozostałe rozliczenia z bankami</v>
          </cell>
        </row>
        <row r="76">
          <cell r="A76">
            <v>300</v>
          </cell>
          <cell r="B76" t="str">
            <v>Wpłaty jednostek na państwowy fundusz celowy</v>
          </cell>
        </row>
        <row r="77">
          <cell r="A77">
            <v>301</v>
          </cell>
          <cell r="B77" t="str">
            <v>Wpłaty dokonywane przez fundusze celowe do budżetu państwa</v>
          </cell>
        </row>
        <row r="78">
          <cell r="A78">
            <v>302</v>
          </cell>
          <cell r="B78" t="str">
            <v>Wydatki osobowe niezaliczone do wynagrodzeń</v>
          </cell>
        </row>
        <row r="79">
          <cell r="A79">
            <v>303</v>
          </cell>
          <cell r="B79" t="str">
            <v>Różne wydatki na rzecz osób fizycznych</v>
          </cell>
        </row>
        <row r="80">
          <cell r="A80">
            <v>304</v>
          </cell>
          <cell r="B80" t="str">
            <v>Nagrody o charakterze szczególnym niezaliczone do wynagrodzeń</v>
          </cell>
        </row>
        <row r="81">
          <cell r="A81">
            <v>305</v>
          </cell>
          <cell r="B81" t="str">
            <v>Zasądzone renty</v>
          </cell>
        </row>
        <row r="82">
          <cell r="A82">
            <v>307</v>
          </cell>
          <cell r="B82" t="str">
            <v>Wydatki osobowe niezaliczone do uposażeń wypłacane żołnierzom i funkcjonariuszom</v>
          </cell>
        </row>
        <row r="83">
          <cell r="A83">
            <v>311</v>
          </cell>
          <cell r="B83" t="str">
            <v>Świadczenia społeczne</v>
          </cell>
        </row>
        <row r="84">
          <cell r="A84">
            <v>321</v>
          </cell>
          <cell r="B84" t="str">
            <v>Stypendia i zasiłki dla studentów</v>
          </cell>
        </row>
        <row r="85">
          <cell r="A85">
            <v>323</v>
          </cell>
          <cell r="B85" t="str">
            <v>Dopłaty do Funduszu Pożyczek i Kredytów Studenckich</v>
          </cell>
        </row>
        <row r="86">
          <cell r="A86">
            <v>324</v>
          </cell>
          <cell r="B86" t="str">
            <v>Stypendia dla uczniów</v>
          </cell>
        </row>
        <row r="87">
          <cell r="A87">
            <v>325</v>
          </cell>
          <cell r="B87" t="str">
            <v>Stypendia różne</v>
          </cell>
        </row>
        <row r="88">
          <cell r="A88">
            <v>326</v>
          </cell>
          <cell r="B88" t="str">
            <v>Inne formy pomocy dla uczniów</v>
          </cell>
        </row>
        <row r="89">
          <cell r="A89">
            <v>401</v>
          </cell>
          <cell r="B89" t="str">
            <v>Wynagrodzenia osobowe pracowników</v>
          </cell>
        </row>
        <row r="90">
          <cell r="A90">
            <v>402</v>
          </cell>
          <cell r="B90" t="str">
            <v>Wynagrodzenia osobowe członków korpusu służby cywilnej</v>
          </cell>
        </row>
        <row r="91">
          <cell r="A91">
            <v>403</v>
          </cell>
          <cell r="B91" t="str">
            <v>Wynagrodzenia osobowe sędziów i prokuratorów oraz asesorów i aplikantów</v>
          </cell>
        </row>
        <row r="92">
          <cell r="A92">
            <v>404</v>
          </cell>
          <cell r="B92" t="str">
            <v>Dodatkowe wynagrodzenie roczne</v>
          </cell>
        </row>
        <row r="93">
          <cell r="A93">
            <v>405</v>
          </cell>
          <cell r="B93" t="str">
            <v>Uposażenia żołnierzy zawodowych oraz funkcjonariuszy</v>
          </cell>
        </row>
        <row r="94">
          <cell r="A94">
            <v>406</v>
          </cell>
          <cell r="B94" t="str">
            <v>Pozostałe należności żołnierzy zawodowych oraz funkcjonariuszy</v>
          </cell>
        </row>
        <row r="95">
          <cell r="A95">
            <v>407</v>
          </cell>
          <cell r="B95" t="str">
            <v>Dodatkowe uposażenie roczne dla żołnierzy zawodowych oraz nagrody roczne dla funkcjonariuszy</v>
          </cell>
        </row>
        <row r="96">
          <cell r="A96">
            <v>408</v>
          </cell>
          <cell r="B96" t="str">
            <v>Uposażenia i świadczenia pieniężne wypłacane przez okres roku żołnierzom i funkcjonariuszom zwolnionym ze służby</v>
          </cell>
        </row>
        <row r="97">
          <cell r="A97">
            <v>409</v>
          </cell>
          <cell r="B97" t="str">
            <v>Honoraria</v>
          </cell>
        </row>
        <row r="98">
          <cell r="A98">
            <v>410</v>
          </cell>
          <cell r="B98" t="str">
            <v>Wynagrodzenia agencyjno-prowizyjne</v>
          </cell>
        </row>
        <row r="99">
          <cell r="A99">
            <v>411</v>
          </cell>
          <cell r="B99" t="str">
            <v>Składki na ubezpieczenia społeczne</v>
          </cell>
        </row>
        <row r="100">
          <cell r="A100">
            <v>412</v>
          </cell>
          <cell r="B100" t="str">
            <v>Składki na Fundusz Pracy</v>
          </cell>
        </row>
        <row r="101">
          <cell r="A101">
            <v>413</v>
          </cell>
          <cell r="B101" t="str">
            <v>Składki na ubezpieczenie zdrowotne</v>
          </cell>
        </row>
        <row r="102">
          <cell r="A102">
            <v>414</v>
          </cell>
          <cell r="B102" t="str">
            <v>Wpłaty na Państwowy Fundusz Rehabilitacji Osób Niepełnosprawnych</v>
          </cell>
        </row>
        <row r="103">
          <cell r="A103">
            <v>415</v>
          </cell>
          <cell r="B103" t="str">
            <v>Dopłaty w spółkach prawa handlowego</v>
          </cell>
        </row>
        <row r="104">
          <cell r="A104">
            <v>416</v>
          </cell>
          <cell r="B104" t="str">
            <v>Pokrycie ujemnego wyniku finansowego i przejętych zobowiązań po likwidowanych i przekształcanych jednostkach zaliczanych do sektora finansów publicznych</v>
          </cell>
        </row>
        <row r="105">
          <cell r="A105">
            <v>417</v>
          </cell>
          <cell r="B105" t="str">
            <v>Wynagrodzenia bezosobowe</v>
          </cell>
        </row>
        <row r="106">
          <cell r="A106">
            <v>418</v>
          </cell>
          <cell r="B106" t="str">
            <v>Równoważniki pieniężne i ekwiwalenty dla żołnierzy i funkcjonariuszy</v>
          </cell>
        </row>
        <row r="107">
          <cell r="A107">
            <v>420</v>
          </cell>
          <cell r="B107" t="str">
            <v>Fundusz operacyjny</v>
          </cell>
        </row>
        <row r="108">
          <cell r="A108">
            <v>421</v>
          </cell>
          <cell r="B108" t="str">
            <v>Zakup materiałów i wyposażenia</v>
          </cell>
        </row>
        <row r="109">
          <cell r="A109">
            <v>422</v>
          </cell>
          <cell r="B109" t="str">
            <v>Paragraf ten obejmuje pełne wydatki na zakup produktów żywnościowych, w szczególności dla osób korzystających z internatów i stołówek, dla dzieci w żłobkach, klubach dziecięcych, u dziennych opiekunów i w przedszkolach, chorych w szpitalach, krwiodawców, podopiecznych w zakładach opiekuńczych, wychowanków zakładów poprawczych i schronisk dla nieletnich, uczestników obozów, więźniów, żołnierzy. Opłaty za wyżywienie obejmują odpowiednie podziałki dochodów. Paragraf ten obejmuje także wydatki na zakup i utrzymanie inwentarza żywego przeznaczonego do uboju na własne potrzeby wymienionych zakładów.</v>
          </cell>
        </row>
        <row r="110">
          <cell r="A110">
            <v>423</v>
          </cell>
          <cell r="B110" t="str">
            <v>Zakup leków, wyrobów medycznych i produktów biobójczych</v>
          </cell>
        </row>
        <row r="111">
          <cell r="A111">
            <v>424</v>
          </cell>
          <cell r="B111" t="str">
            <v>Zakup pomocy naukowych, dydaktycznych i książek</v>
          </cell>
        </row>
        <row r="112">
          <cell r="A112">
            <v>425</v>
          </cell>
          <cell r="B112" t="str">
            <v>Zakup sprzętu i uzbrojenia</v>
          </cell>
        </row>
        <row r="113">
          <cell r="A113">
            <v>426</v>
          </cell>
          <cell r="B113" t="str">
            <v>Zakup energii</v>
          </cell>
        </row>
        <row r="114">
          <cell r="A114">
            <v>427</v>
          </cell>
          <cell r="B114" t="str">
            <v>Zakup usług remontowych</v>
          </cell>
        </row>
        <row r="115">
          <cell r="A115">
            <v>428</v>
          </cell>
          <cell r="B115" t="str">
            <v>Zakup usług zdrowotnych</v>
          </cell>
        </row>
        <row r="116">
          <cell r="A116">
            <v>429</v>
          </cell>
          <cell r="B116" t="str">
            <v>Zakup świadczeń zdrowotnych dla osób nieobjętych obowiązkiem ubezpieczenia zdrowotnego</v>
          </cell>
        </row>
        <row r="117">
          <cell r="A117">
            <v>430</v>
          </cell>
          <cell r="B117" t="str">
            <v>Zakup usług pozostałych</v>
          </cell>
        </row>
        <row r="118">
          <cell r="A118">
            <v>432</v>
          </cell>
          <cell r="B118" t="str">
            <v>Staże i specjalizacje medyczne</v>
          </cell>
        </row>
        <row r="119">
          <cell r="A119">
            <v>433</v>
          </cell>
          <cell r="B119" t="str">
            <v>Zakup usług przez jednostki samorządu terytorialnego od innych jednostek samorządu terytorialnego</v>
          </cell>
        </row>
        <row r="120">
          <cell r="A120">
            <v>434</v>
          </cell>
          <cell r="B120" t="str">
            <v>Zakup usług remontowo-konserwatorskich dotyczących obiektów zabytkowych będących w użytkowaniu jednostek budżetowych</v>
          </cell>
        </row>
        <row r="121">
          <cell r="A121">
            <v>435</v>
          </cell>
          <cell r="B121" t="str">
            <v>Zakup usług dostępu do sieci Internet</v>
          </cell>
        </row>
        <row r="122">
          <cell r="A122">
            <v>436</v>
          </cell>
          <cell r="B122" t="str">
            <v>Opłaty z tytułu zakupu usług telekomunikacyjnych świadczonych w ruchomej publicznej sieci telefonicznej</v>
          </cell>
        </row>
        <row r="123">
          <cell r="A123">
            <v>437</v>
          </cell>
          <cell r="B123" t="str">
            <v>Opłaty z tytułu zakupu usług telekomunikacyjnych świadczonych w stacjonarnej publicznej sieci telefonicznej</v>
          </cell>
        </row>
        <row r="124">
          <cell r="A124">
            <v>438</v>
          </cell>
          <cell r="B124" t="str">
            <v>Zakup usług obejmujących tłumaczenia</v>
          </cell>
        </row>
        <row r="125">
          <cell r="A125">
            <v>439</v>
          </cell>
          <cell r="B125" t="str">
            <v>Zakup usług obejmujących wykonanie ekspertyz, analiz i opinii</v>
          </cell>
        </row>
        <row r="126">
          <cell r="A126">
            <v>440</v>
          </cell>
          <cell r="B126" t="str">
            <v>Opłaty za administrowanie i czynsze za budynki, lokale i pomieszczenia garażowe</v>
          </cell>
        </row>
        <row r="127">
          <cell r="A127">
            <v>441</v>
          </cell>
          <cell r="B127" t="str">
            <v>Podróże służbowe krajowe</v>
          </cell>
        </row>
        <row r="128">
          <cell r="A128">
            <v>442</v>
          </cell>
          <cell r="B128" t="str">
            <v>Podróże służbowe zagraniczne</v>
          </cell>
        </row>
        <row r="129">
          <cell r="A129">
            <v>443</v>
          </cell>
          <cell r="B129" t="str">
            <v>Różne opłaty i składki</v>
          </cell>
        </row>
        <row r="130">
          <cell r="A130">
            <v>444</v>
          </cell>
          <cell r="B130" t="str">
            <v>Odpisy na zakładowy fundusz świadczeń socjalnych</v>
          </cell>
        </row>
        <row r="131">
          <cell r="A131">
            <v>445</v>
          </cell>
          <cell r="B131" t="str">
            <v>Udzielone pożyczki na zaspokojenie potrzeb mieszkaniowych sędziów i prokuratorów</v>
          </cell>
        </row>
        <row r="132">
          <cell r="A132">
            <v>446</v>
          </cell>
          <cell r="B132" t="str">
            <v>Podatek dochodowy od osób prawnych</v>
          </cell>
        </row>
        <row r="133">
          <cell r="A133">
            <v>447</v>
          </cell>
          <cell r="B133" t="str">
            <v>Cła</v>
          </cell>
        </row>
        <row r="134">
          <cell r="A134">
            <v>448</v>
          </cell>
          <cell r="B134" t="str">
            <v>Podatek od nieruchomości</v>
          </cell>
        </row>
        <row r="135">
          <cell r="A135">
            <v>449</v>
          </cell>
          <cell r="B135" t="str">
            <v>Pozostałe podatki na rzecz budżetu państwa</v>
          </cell>
        </row>
        <row r="136">
          <cell r="A136">
            <v>450</v>
          </cell>
          <cell r="B136" t="str">
            <v>Pozostałe podatki na rzecz budżetów jednostek samorządu terytorialnego</v>
          </cell>
        </row>
        <row r="137">
          <cell r="A137">
            <v>451</v>
          </cell>
          <cell r="B137" t="str">
            <v>Opłaty na rzecz budżetu państwa</v>
          </cell>
        </row>
        <row r="138">
          <cell r="A138">
            <v>452</v>
          </cell>
          <cell r="B138" t="str">
            <v>Opłaty na rzecz budżetów jednostek samorządu terytorialnego</v>
          </cell>
        </row>
        <row r="139">
          <cell r="A139">
            <v>453</v>
          </cell>
          <cell r="B139" t="str">
            <v>Podatek od towarów i usług (VAT)</v>
          </cell>
        </row>
        <row r="140">
          <cell r="A140">
            <v>454</v>
          </cell>
          <cell r="B140" t="str">
            <v>Składki do organizacji międzynarodowych</v>
          </cell>
        </row>
        <row r="141">
          <cell r="A141">
            <v>455</v>
          </cell>
          <cell r="B141" t="str">
            <v>Szkolenia członków korpusu służby cywilnej</v>
          </cell>
        </row>
        <row r="142">
          <cell r="A142">
            <v>456</v>
          </cell>
          <cell r="B142" t="str">
            <v>Odsetki od dotacji oraz płatności: wykorzystanych niezgodnie z przeznaczeniem lub wykorzystanych z naruszeniem procedur, o których mowa w art. 184 ustawy, pobranych nienależnie lub w nadmiernej wysokości</v>
          </cell>
        </row>
        <row r="143">
          <cell r="A143">
            <v>457</v>
          </cell>
          <cell r="B143" t="str">
            <v>Odsetki od nieterminowych wpłat z tytułu pozostałych podatków i opłat</v>
          </cell>
        </row>
        <row r="144">
          <cell r="A144">
            <v>458</v>
          </cell>
          <cell r="B144" t="str">
            <v>Pozostałe odsetki</v>
          </cell>
        </row>
        <row r="145">
          <cell r="A145">
            <v>459</v>
          </cell>
          <cell r="B145" t="str">
            <v>Kary i odszkodowania wypłacane na rzecz osób fizycznych</v>
          </cell>
        </row>
        <row r="146">
          <cell r="A146">
            <v>460</v>
          </cell>
          <cell r="B146" t="str">
            <v>Kary i odszkodowania wypłacane na rzecz osób prawnych i innych jednostek organizacyjnych</v>
          </cell>
        </row>
        <row r="147">
          <cell r="A147">
            <v>461</v>
          </cell>
          <cell r="B147" t="str">
            <v>Koszty postępowania sądowego i prokuratorskiego</v>
          </cell>
        </row>
        <row r="148">
          <cell r="A148">
            <v>462</v>
          </cell>
          <cell r="B148" t="str">
            <v>Umorzenie należności agencji płatniczych</v>
          </cell>
        </row>
        <row r="149">
          <cell r="A149">
            <v>463</v>
          </cell>
          <cell r="B149" t="str">
            <v>Rozliczenie wydatków agencji płatniczych związanych z interwencją rynkową w ramach Wspólnej Polityki Rolnej</v>
          </cell>
        </row>
        <row r="150">
          <cell r="A150">
            <v>464</v>
          </cell>
          <cell r="B150" t="str">
            <v>Wydatki egzekucyjne poniesione w postępowaniu egzekucyjnym wszczętym i prowadzonym na poczet należności objętych wnioskiem obcego państwa, nieściągnięte od zobowiązanego</v>
          </cell>
        </row>
        <row r="151">
          <cell r="A151">
            <v>465</v>
          </cell>
          <cell r="B151" t="str">
            <v>Odsetki od nieterminowych wpłat podatku dochodowego od osób prawnych</v>
          </cell>
        </row>
        <row r="152">
          <cell r="A152">
            <v>466</v>
          </cell>
          <cell r="B152" t="str">
            <v>Odsetki od nieterminowych wpłat ceł</v>
          </cell>
        </row>
        <row r="153">
          <cell r="A153">
            <v>467</v>
          </cell>
          <cell r="B153" t="str">
            <v>Odsetki od nieterminowych wpłat podatku od nieruchomości</v>
          </cell>
        </row>
        <row r="154">
          <cell r="A154">
            <v>468</v>
          </cell>
          <cell r="B154" t="str">
            <v>Odsetki od nieterminowych wpłat podatku od towarów i usług (VAT)</v>
          </cell>
        </row>
        <row r="155">
          <cell r="A155">
            <v>469</v>
          </cell>
          <cell r="B155" t="str">
            <v>Składki do organizacji międzynarodowych, w których uczestnictwo związane jest z członkostwem w Unii Europejskiej</v>
          </cell>
        </row>
        <row r="156">
          <cell r="A156">
            <v>470</v>
          </cell>
          <cell r="B156" t="str">
            <v>Szkolenia pracowników niebędących członkami korpusu służby cywilnej</v>
          </cell>
        </row>
        <row r="157">
          <cell r="A157">
            <v>472</v>
          </cell>
          <cell r="B157" t="str">
            <v>Amortyzacja</v>
          </cell>
        </row>
        <row r="158">
          <cell r="A158">
            <v>474</v>
          </cell>
          <cell r="B158" t="str">
            <v>Zakup materiałów papierniczych do sprzętu drukarskiego i urządzeń kserograficznych</v>
          </cell>
        </row>
        <row r="159">
          <cell r="A159">
            <v>475</v>
          </cell>
          <cell r="B159" t="str">
            <v>Zakup akcesoriów komputerowych, w tym programów i licencji</v>
          </cell>
        </row>
        <row r="160">
          <cell r="A160">
            <v>476</v>
          </cell>
          <cell r="B160" t="str">
            <v>Uposażenia żołnierzy Narodowych Sił Rezerwowych</v>
          </cell>
        </row>
        <row r="161">
          <cell r="A161">
            <v>477</v>
          </cell>
          <cell r="B161" t="str">
            <v>Rekompensata dla pracodawcy zatrudniającego żołnierza Narodowych Sił Rezerwowych</v>
          </cell>
        </row>
        <row r="162">
          <cell r="A162">
            <v>478</v>
          </cell>
          <cell r="B162" t="str">
            <v>Składki na Fundusz Emerytur Pomostowych</v>
          </cell>
        </row>
        <row r="163">
          <cell r="A163">
            <v>481</v>
          </cell>
          <cell r="B163" t="str">
            <v>Rezerwy</v>
          </cell>
        </row>
        <row r="164">
          <cell r="A164">
            <v>482</v>
          </cell>
          <cell r="B164" t="str">
            <v>Rezerwy subwencji ogólnej</v>
          </cell>
        </row>
        <row r="165">
          <cell r="A165">
            <v>490</v>
          </cell>
          <cell r="B165" t="str">
            <v>Pokrycie zobowiązań zakładów opieki zdrowotnej</v>
          </cell>
        </row>
        <row r="166">
          <cell r="A166">
            <v>493</v>
          </cell>
          <cell r="B166" t="str">
            <v>Wydatki państwowego funduszu celowego na cele związane z zaspokojeniem roszczeń byłych właścicieli mienia przejętego przez Skarb Państwa</v>
          </cell>
        </row>
        <row r="167">
          <cell r="A167">
            <v>494</v>
          </cell>
          <cell r="B167" t="str">
            <v>Dofinansowanie z państwowego funduszu celowego procesów likwidacyjnych i uzupełnienie środków na pokrycie kosztów postępowania upadłościowego przedsiębiorstw państwowych oraz spółek, w których Skarb Państwa jest udziałowcem lub akcjonariuszem</v>
          </cell>
        </row>
        <row r="168">
          <cell r="A168">
            <v>495</v>
          </cell>
          <cell r="B168" t="str">
            <v>Różnice kursowe</v>
          </cell>
        </row>
        <row r="169">
          <cell r="A169">
            <v>496</v>
          </cell>
          <cell r="B169" t="str">
            <v>Stałe zaliczki do rozliczenia udzielone placówkom polskim za granicą</v>
          </cell>
        </row>
        <row r="170">
          <cell r="A170">
            <v>497</v>
          </cell>
          <cell r="B170" t="str">
            <v>Nierozliczone środki budżetowe przekazane jednostkom budżetowym mającym siedziby poza granicami Rzeczypospolitej Polskiej oraz jednostkom wojskowym poza granicami państwa na finansowanie wydatków</v>
          </cell>
        </row>
        <row r="171">
          <cell r="A171">
            <v>498</v>
          </cell>
          <cell r="B171" t="str">
            <v>Zwroty dotyczące rozliczeń z Komisją Europejską</v>
          </cell>
        </row>
        <row r="172">
          <cell r="A172">
            <v>601</v>
          </cell>
          <cell r="B172" t="str">
            <v>Wydatki na zakup i objęcie akcji, wniesienie wkładów do spółek prawa handlowego oraz na uzupełnienie funduszy statutowych banków państwowych i innych instytucji finansowych</v>
          </cell>
        </row>
        <row r="173">
          <cell r="A173">
            <v>602</v>
          </cell>
          <cell r="B173" t="str">
            <v>Wydatki na wniesienie wkładów do spółdzielni</v>
          </cell>
        </row>
        <row r="174">
          <cell r="A174">
            <v>605</v>
          </cell>
          <cell r="B174" t="str">
            <v>Wydatki inwestycyjne jednostek budżetowych</v>
          </cell>
        </row>
        <row r="175">
          <cell r="A175">
            <v>606</v>
          </cell>
          <cell r="B175" t="str">
            <v>Wydatki na zakupy inwestycyjne jednostek budżetowych</v>
          </cell>
        </row>
        <row r="176">
          <cell r="A176">
            <v>607</v>
          </cell>
          <cell r="B176" t="str">
            <v>Wydatki inwestycyjne samorządowych zakładów budżetowych</v>
          </cell>
        </row>
        <row r="177">
          <cell r="A177">
            <v>608</v>
          </cell>
          <cell r="B177" t="str">
            <v>Wydatki na zakupy inwestycyjne samorządowych zakładów budżetowych</v>
          </cell>
        </row>
        <row r="178">
          <cell r="A178">
            <v>611</v>
          </cell>
          <cell r="B178" t="str">
            <v>Wydatki inwestycyjne państwowych funduszy celowych</v>
          </cell>
        </row>
        <row r="179">
          <cell r="A179">
            <v>612</v>
          </cell>
          <cell r="B179" t="str">
            <v>Wydatki na zakupy inwestycyjne państwowych funduszy celowych</v>
          </cell>
        </row>
        <row r="180">
          <cell r="A180">
            <v>613</v>
          </cell>
          <cell r="B180" t="str">
            <v>Wydatki inwestycyjne pozostałych jednostek</v>
          </cell>
        </row>
        <row r="181">
          <cell r="A181">
            <v>614</v>
          </cell>
          <cell r="B181" t="str">
            <v>Wydatki na zakupy inwestycyjne pozostałych jednostek</v>
          </cell>
        </row>
        <row r="182">
          <cell r="A182">
            <v>616</v>
          </cell>
          <cell r="B182" t="str">
            <v>Wydatki na współfinansowanie programów inwestycyjnych NATO i UE</v>
          </cell>
        </row>
        <row r="183">
          <cell r="A183">
            <v>617</v>
          </cell>
          <cell r="B183" t="str">
            <v>Wpłaty jednostek na państwowy fundusz celowy na finansowanie lub dofinansowanie zadań inwestycyjnych</v>
          </cell>
        </row>
        <row r="184">
          <cell r="A184">
            <v>618</v>
          </cell>
          <cell r="B184" t="str">
            <v>Środki na inwestycje na drogach publicznych powiatowych i wojewódzkich oraz na drogach powiatowych, wojewódzkich i krajowych w granicach miast na prawach powiatu</v>
          </cell>
        </row>
        <row r="185">
          <cell r="A185">
            <v>619</v>
          </cell>
          <cell r="B185" t="str">
            <v>Dotacje celowe z budżetu jednostki samorządu terytorialnego, udzielone w trybie art. 221 ustawy, na dofinansowanie inwestycji w ramach zadań zleconych do realizacji organizacjom prowadzącym działalność pożytku publicznego</v>
          </cell>
        </row>
        <row r="186">
          <cell r="A186">
            <v>620</v>
          </cell>
          <cell r="B186" t="str">
            <v>Dotacje celowe w ramach programów finansowanych z udziałem środków europejskich oraz środków, o których mowa w art. 5 ust. 1 pkt 3 oraz ust. 3 pkt 5 i 6 ustawy, lub płatności w ramach budżetu środków europejskich</v>
          </cell>
        </row>
        <row r="187">
          <cell r="A187">
            <v>621</v>
          </cell>
          <cell r="B187" t="str">
            <v>Dotacje celowe z budżetu na finansowanie lub dofinansowanie kosztów realizacji inwestycji i zakupów inwestycyjnych samorządowych zakładów budżetowych</v>
          </cell>
        </row>
        <row r="188">
          <cell r="A188">
            <v>622</v>
          </cell>
          <cell r="B188" t="str">
            <v>Dotacje celowe z budżetu na finansowanie lub dofinansowanie kosztów realizacji inwestycji i zakupów inwestycyjnych innych jednostek sektora finansów publicznych</v>
          </cell>
        </row>
        <row r="189">
          <cell r="A189">
            <v>623</v>
          </cell>
          <cell r="B189" t="str">
            <v>Dotacje celowe z budżetu na finansowanie lub dofinansowanie kosztów realizacji inwestycji i zakupów inwestycyjnych jednostek niezaliczanych do sektora finansów publicznych</v>
          </cell>
        </row>
        <row r="190">
          <cell r="A190">
            <v>624</v>
          </cell>
          <cell r="B190" t="str">
            <v>Środki przekazywane z budżetu państwa na Fundusz Rozwoju Inwestycji Komunalnych</v>
          </cell>
        </row>
        <row r="191">
          <cell r="A191">
            <v>626</v>
          </cell>
          <cell r="B191" t="str">
            <v>Dotacje z państwowych funduszy celowych na finansowanie lub dofinansowanie kosztów realizacji inwestycji i zakupów inwestycyjnych jednostek sektora finansów publicznych</v>
          </cell>
        </row>
        <row r="192">
          <cell r="A192">
            <v>627</v>
          </cell>
          <cell r="B192" t="str">
            <v>Dotacje z państwowych funduszy celowych na finansowanie lub dofinansowanie kosztów realizacji inwestycji i zakupów inwestycyjnych jednostek niezaliczanych do sektora finansów publicznych</v>
          </cell>
        </row>
        <row r="193">
          <cell r="A193">
            <v>628</v>
          </cell>
          <cell r="B193" t="str">
            <v>Środki przekazane przez pozostałe jednostki zaliczane do sektora finansów publicznych na finansowanie lub dofinansowanie kosztów realizacji inwestycji i zakupów inwestycyjnych jednostek zaliczanych do sektora finansów publicznych</v>
          </cell>
        </row>
        <row r="194">
          <cell r="A194">
            <v>629</v>
          </cell>
          <cell r="B194" t="str">
            <v>Środki przekazane przez pozostałe jednostki zaliczane do sektora finansów publicznych na finansowanie lub dofinansowanie kosztów realizacji inwestycji i zakupów inwestycyjnych jednostek niezaliczanych do sektora finansów publicznych</v>
          </cell>
        </row>
        <row r="195">
          <cell r="A195">
            <v>630</v>
          </cell>
          <cell r="B195" t="str">
            <v>Dotacja celowa na pomoc finansową udzielaną między jednostkami samorządu terytorialnego na dofinansowanie własnych zadań inwestycyjnych i zakupów inwestycyjnych</v>
          </cell>
        </row>
        <row r="196">
          <cell r="A196">
            <v>631</v>
          </cell>
          <cell r="B196" t="str">
            <v>Dotacje celowe przekazane z budżetu państwa na inwestycje i zakupy inwestycyjne z zakresu administracji rządowej oraz innych zadań zleconych gminom ustawami</v>
          </cell>
        </row>
        <row r="197">
          <cell r="A197">
            <v>632</v>
          </cell>
          <cell r="B197" t="str">
            <v>Dotacje celowe przekazane z budżetu państwa na inwestycje i zakupy inwestycyjne realizowane przez gminę na podstawie porozumień z organami administracji rządowej</v>
          </cell>
        </row>
        <row r="198">
          <cell r="A198">
            <v>633</v>
          </cell>
          <cell r="B198" t="str">
            <v>Dotacje celowe przekazane z budżetu państwa na realizację inwestycji i zakupów inwestycyjnych własnych gmin (związków gmin)</v>
          </cell>
        </row>
        <row r="199">
          <cell r="A199">
            <v>641</v>
          </cell>
          <cell r="B199" t="str">
            <v>Dotacje celowe przekazane z budżetu państwa na inwestycje i zakupy inwestycyjne z zakresu administracji rządowej oraz inne zadania zlecone ustawami realizowane przez powiat</v>
          </cell>
        </row>
        <row r="200">
          <cell r="A200">
            <v>642</v>
          </cell>
          <cell r="B200" t="str">
            <v>Dotacje celowe przekazane z budżetu państwa na inwestycje i zakupy inwestycyjne realizowane przez powiat na podstawie porozumień z organami administracji rządowej</v>
          </cell>
        </row>
        <row r="201">
          <cell r="A201">
            <v>643</v>
          </cell>
          <cell r="B201" t="str">
            <v>Dotacje celowe przekazane z budżetu państwa na realizację inwestycji i zakupów inwestycyjnych własnych powiatu</v>
          </cell>
        </row>
        <row r="202">
          <cell r="A202">
            <v>651</v>
          </cell>
          <cell r="B202" t="str">
            <v>Dotacje celowe przekazane z budżetu państwa na inwestycje i zakupy inwestycyjne z zakresu administracji rządowej oraz inne zadania zlecone ustawami realizowane przez samorząd województwa</v>
          </cell>
        </row>
        <row r="203">
          <cell r="A203">
            <v>652</v>
          </cell>
          <cell r="B203" t="str">
            <v>Dotacje celowe przekazane z budżetu państwa na inwestycje i zakupy inwestycyjne realizowane przez samorząd województwa na podstawie porozumień z organami administracji rządowej</v>
          </cell>
        </row>
        <row r="204">
          <cell r="A204">
            <v>653</v>
          </cell>
          <cell r="B204" t="str">
            <v>Dotacje celowe przekazane z budżetu państwa na realizację inwestycji i zakupów inwestycyjnych własnych samorządu województwa</v>
          </cell>
        </row>
        <row r="205">
          <cell r="A205">
            <v>654</v>
          </cell>
          <cell r="B205" t="str">
            <v>Dotacje celowe przekazane z budżetu państwa dla państwowej instytucji kultury na dofinansowanie zadań inwestycyjnych objętych mecenatem państwa, wykonywanych w ramach programów ministra właściwego do spraw kultury i ochrony dziedzictwa narodowego przez samorządowe instytucje kultury</v>
          </cell>
        </row>
        <row r="206">
          <cell r="A206">
            <v>655</v>
          </cell>
          <cell r="B206" t="str">
            <v>Dotacje celowe przekazane z budżetu państwa dla państwowej instytucji kultury na dofinansowanie zadań inwestycyjnych objętych mecenatem państwa, wykonywanych w ramach programów ministra właściwego do spraw kultury i ochrony dziedzictwa narodowego przez jednostki niezaliczane do sektora finansów publicznych</v>
          </cell>
        </row>
        <row r="207">
          <cell r="A207">
            <v>656</v>
          </cell>
          <cell r="B207" t="str">
            <v>Dotacje celowe przekazane z budżetu na finansowanie lub dofinansowanie zadań inwestycyjnych obiektów zabytkowych jednostkom zaliczanym do sektora finansów publicznych</v>
          </cell>
        </row>
        <row r="208">
          <cell r="A208">
            <v>657</v>
          </cell>
          <cell r="B208" t="str">
            <v>Dotacje celowe przekazane z budżetu na finansowanie lub dofinansowanie zadań inwestycyjnych obiektów zabytkowych jednostkom niezaliczanym do sektora finansów publicznych</v>
          </cell>
        </row>
        <row r="209">
          <cell r="A209">
            <v>658</v>
          </cell>
          <cell r="B209" t="str">
            <v>Wydatki inwestycyjne dotyczące obiektów zabytkowych będących w użytkowaniu jednostek budżetowych</v>
          </cell>
        </row>
        <row r="210">
          <cell r="A210">
            <v>661</v>
          </cell>
          <cell r="B210" t="str">
            <v>Dotacje celowe przekazane gminie na inwestycje i zakupy inwestycyjne realizowane na podstawie porozumień (umów) między jednostkami samorządu terytorialnego</v>
          </cell>
        </row>
        <row r="211">
          <cell r="A211">
            <v>662</v>
          </cell>
          <cell r="B211" t="str">
            <v>Dotacje celowe przekazane dla powiatu na inwestycje i zakupy inwestycyjne realizowane na podstawie porozumień (umów) między jednostkami samorządu terytorialnego</v>
          </cell>
        </row>
        <row r="212">
          <cell r="A212">
            <v>663</v>
          </cell>
          <cell r="B212" t="str">
            <v>Dotacje celowe przekazane do samorządu województwa na inwestycje i zakupy inwestycyjne realizowane na podstawie porozumień (umów) między jednostkami samorządu terytorialnego</v>
          </cell>
        </row>
        <row r="213">
          <cell r="A213">
            <v>664</v>
          </cell>
          <cell r="B213" t="str">
            <v>Dotacja celowa przekazana jednostce samorządu terytorialnego przez inną jednostkę samorządu terytorialnego będącą instytucją wdrażającą na inwestycje i zakupy inwestycyjne realizowane na podstawie porozumień (umów)</v>
          </cell>
        </row>
        <row r="214">
          <cell r="A214">
            <v>665</v>
          </cell>
          <cell r="B214" t="str">
            <v>Wpłaty gmin i powiatów na rzecz innych jednostek samorządu terytorialnego oraz związków gmin lub związków powiatów na dofinansowanie zadań inwestycyjnych i zakupów inwestycyjnych</v>
          </cell>
        </row>
        <row r="215">
          <cell r="A215">
            <v>666</v>
          </cell>
          <cell r="B215" t="str">
            <v>Zwroty dotacji oraz płatności, w tym wykorzystanych niezgodnie z przeznaczeniem lub wykorzystanych z naruszeniem procedur, pobranych nienależnie lub w nadmiernej wysokości</v>
          </cell>
        </row>
        <row r="216">
          <cell r="A216">
            <v>667</v>
          </cell>
          <cell r="B216" t="str">
            <v>Środki Funduszu Promocji Kultury przekazane Polskiemu Instytutowi Sztuki Filmowej na realizację zadań inwestycyjnych</v>
          </cell>
        </row>
        <row r="217">
          <cell r="A217">
            <v>680</v>
          </cell>
          <cell r="B217" t="str">
            <v>Rezerwy na inwestycje i zakupy inwestycyjne</v>
          </cell>
        </row>
        <row r="218">
          <cell r="A218">
            <v>801</v>
          </cell>
          <cell r="B218" t="str">
            <v>Rozliczenia z bankami związane z obsługą długu publicznego</v>
          </cell>
        </row>
        <row r="219">
          <cell r="A219">
            <v>802</v>
          </cell>
          <cell r="B219" t="str">
            <v>Wypłaty z tytułu gwarancji i poręczeń</v>
          </cell>
        </row>
        <row r="220">
          <cell r="A220">
            <v>806</v>
          </cell>
          <cell r="B220" t="str">
            <v>Odsetki i dyskonto od skarbowych papierów wartościowych, kredytów i pożyczek oraz innych instrumentów finansowych, związanych z obsługą długu zagranicznego</v>
          </cell>
        </row>
        <row r="221">
          <cell r="A221">
            <v>807</v>
          </cell>
          <cell r="B221" t="str">
            <v>Odsetki i dyskonto od skarbowych papierów wartościowych, kredytów i pożyczek oraz innych instrumentów finansowych, związanych z obsługą długu krajowego</v>
          </cell>
        </row>
        <row r="222">
          <cell r="A222">
            <v>808</v>
          </cell>
          <cell r="B222" t="str">
            <v>Koszty emisji skarbowych papierów wartościowych oraz inne opłaty i prowizje</v>
          </cell>
        </row>
        <row r="223">
          <cell r="A223">
            <v>809</v>
          </cell>
          <cell r="B223" t="str">
            <v>Koszty emisji samorządowych papierów wartościowych oraz inne opłaty i prowizje</v>
          </cell>
        </row>
        <row r="224">
          <cell r="A224">
            <v>811</v>
          </cell>
          <cell r="B224" t="str">
            <v>Odsetki od samorządowych papierów wartościowych lub zaciągniętych przez jednostkę samorządu terytorialnego kredytów i pożyczek</v>
          </cell>
        </row>
        <row r="225">
          <cell r="A225">
            <v>812</v>
          </cell>
          <cell r="B225" t="str">
            <v>Odsetki od pożyczek udzielonych przez jednostkę samorządu terytorialnego</v>
          </cell>
        </row>
        <row r="226">
          <cell r="A226">
            <v>813</v>
          </cell>
          <cell r="B226" t="str">
            <v>Dyskonto od samorządowych papierów wartościowych</v>
          </cell>
        </row>
        <row r="227">
          <cell r="A227">
            <v>814</v>
          </cell>
          <cell r="B227" t="str">
            <v>Wydatki związane z finansowaniem programu F-16</v>
          </cell>
        </row>
        <row r="228">
          <cell r="A228">
            <v>851</v>
          </cell>
          <cell r="B228" t="str">
            <v>Wpłata obliczona na podstawie Dochodu Narodowego Brutto</v>
          </cell>
        </row>
        <row r="229">
          <cell r="A229">
            <v>852</v>
          </cell>
          <cell r="B229" t="str">
            <v>Wpłata obliczona, zgodnie z metodologią wynikającą z przepisów Unii Europejskiej, na podstawie podatku od towarów i usług</v>
          </cell>
        </row>
        <row r="230">
          <cell r="A230">
            <v>853</v>
          </cell>
          <cell r="B230" t="str">
            <v>Wpłata z tytułu udziału w opłatach celnych i opłatach rolnych</v>
          </cell>
        </row>
        <row r="231">
          <cell r="A231">
            <v>854</v>
          </cell>
          <cell r="B231" t="str">
            <v>Wpłata z tytułu udziału w opłatach cukrowych</v>
          </cell>
        </row>
        <row r="232">
          <cell r="A232">
            <v>855</v>
          </cell>
          <cell r="B232" t="str">
            <v>Różne rozliczenia finansowe</v>
          </cell>
        </row>
        <row r="233">
          <cell r="A233">
            <v>856</v>
          </cell>
          <cell r="B233" t="str">
            <v>Wpłata z tytułu finansowania rabatu brytyjskiego</v>
          </cell>
        </row>
        <row r="234">
          <cell r="A234">
            <v>857</v>
          </cell>
          <cell r="B234" t="str">
            <v>Wpłata z tytułu finansowania obniżki wkładów opartych na Dochodzie Narodowym Brutto, przyznanej Holandii i Szwecji w latach 2007-2013</v>
          </cell>
        </row>
      </sheetData>
      <sheetData sheetId="5"/>
      <sheetData sheetId="6"/>
      <sheetData sheetId="7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Zalacznik Nr 1"/>
      <sheetName val="Dział"/>
      <sheetName val="Rozdz"/>
      <sheetName val="Paragraf.dochód"/>
      <sheetName val="Paragraf.wydatek"/>
      <sheetName val="4P"/>
      <sheetName val="Nazwy.Dep"/>
      <sheetName val="Formuły"/>
    </sheetNames>
    <sheetDataSet>
      <sheetData sheetId="0" refreshError="1"/>
      <sheetData sheetId="1" refreshError="1"/>
      <sheetData sheetId="2" refreshError="1">
        <row r="1">
          <cell r="A1">
            <v>1001</v>
          </cell>
        </row>
        <row r="2">
          <cell r="A2">
            <v>1002</v>
          </cell>
        </row>
        <row r="3">
          <cell r="A3">
            <v>1004</v>
          </cell>
        </row>
        <row r="4">
          <cell r="A4">
            <v>1005</v>
          </cell>
        </row>
        <row r="5">
          <cell r="A5">
            <v>1006</v>
          </cell>
        </row>
        <row r="6">
          <cell r="A6">
            <v>1007</v>
          </cell>
        </row>
        <row r="7">
          <cell r="A7">
            <v>1008</v>
          </cell>
        </row>
        <row r="8">
          <cell r="A8">
            <v>1009</v>
          </cell>
        </row>
        <row r="9">
          <cell r="A9">
            <v>1010</v>
          </cell>
        </row>
        <row r="10">
          <cell r="A10">
            <v>1011</v>
          </cell>
        </row>
        <row r="11">
          <cell r="A11">
            <v>1013</v>
          </cell>
        </row>
        <row r="12">
          <cell r="A12">
            <v>1015</v>
          </cell>
        </row>
        <row r="13">
          <cell r="A13">
            <v>1017</v>
          </cell>
        </row>
        <row r="14">
          <cell r="A14">
            <v>1018</v>
          </cell>
        </row>
        <row r="15">
          <cell r="A15">
            <v>1019</v>
          </cell>
        </row>
        <row r="16">
          <cell r="A16">
            <v>1020</v>
          </cell>
        </row>
        <row r="17">
          <cell r="A17">
            <v>1021</v>
          </cell>
        </row>
        <row r="18">
          <cell r="A18">
            <v>1022</v>
          </cell>
        </row>
        <row r="19">
          <cell r="A19">
            <v>1023</v>
          </cell>
        </row>
        <row r="20">
          <cell r="A20">
            <v>1026</v>
          </cell>
        </row>
        <row r="21">
          <cell r="A21">
            <v>1027</v>
          </cell>
        </row>
        <row r="22">
          <cell r="A22">
            <v>1028</v>
          </cell>
        </row>
        <row r="23">
          <cell r="A23">
            <v>1029</v>
          </cell>
        </row>
        <row r="24">
          <cell r="A24">
            <v>1030</v>
          </cell>
        </row>
        <row r="25">
          <cell r="A25">
            <v>1031</v>
          </cell>
        </row>
        <row r="26">
          <cell r="A26">
            <v>1032</v>
          </cell>
        </row>
        <row r="27">
          <cell r="A27">
            <v>1033</v>
          </cell>
        </row>
        <row r="28">
          <cell r="A28">
            <v>1034</v>
          </cell>
        </row>
        <row r="29">
          <cell r="A29">
            <v>1035</v>
          </cell>
        </row>
        <row r="30">
          <cell r="A30">
            <v>1036</v>
          </cell>
        </row>
        <row r="31">
          <cell r="A31">
            <v>1037</v>
          </cell>
        </row>
        <row r="32">
          <cell r="A32">
            <v>1038</v>
          </cell>
        </row>
        <row r="33">
          <cell r="A33">
            <v>1039</v>
          </cell>
        </row>
        <row r="34">
          <cell r="A34">
            <v>1040</v>
          </cell>
        </row>
        <row r="35">
          <cell r="A35">
            <v>1041</v>
          </cell>
        </row>
        <row r="36">
          <cell r="A36">
            <v>1042</v>
          </cell>
        </row>
        <row r="37">
          <cell r="A37">
            <v>1078</v>
          </cell>
        </row>
        <row r="38">
          <cell r="A38">
            <v>1079</v>
          </cell>
        </row>
        <row r="39">
          <cell r="A39">
            <v>1080</v>
          </cell>
        </row>
        <row r="40">
          <cell r="A40">
            <v>1093</v>
          </cell>
        </row>
        <row r="41">
          <cell r="A41">
            <v>1094</v>
          </cell>
        </row>
        <row r="42">
          <cell r="A42">
            <v>1095</v>
          </cell>
        </row>
        <row r="43">
          <cell r="A43">
            <v>2001</v>
          </cell>
        </row>
        <row r="44">
          <cell r="A44">
            <v>2002</v>
          </cell>
        </row>
        <row r="45">
          <cell r="A45">
            <v>2003</v>
          </cell>
        </row>
        <row r="46">
          <cell r="A46">
            <v>2078</v>
          </cell>
        </row>
        <row r="47">
          <cell r="A47">
            <v>2079</v>
          </cell>
        </row>
        <row r="48">
          <cell r="A48">
            <v>2080</v>
          </cell>
        </row>
        <row r="49">
          <cell r="A49">
            <v>2093</v>
          </cell>
        </row>
        <row r="50">
          <cell r="A50">
            <v>2094</v>
          </cell>
        </row>
        <row r="51">
          <cell r="A51">
            <v>2095</v>
          </cell>
        </row>
        <row r="52">
          <cell r="A52">
            <v>5001</v>
          </cell>
        </row>
        <row r="53">
          <cell r="A53">
            <v>5002</v>
          </cell>
        </row>
        <row r="54">
          <cell r="A54">
            <v>5003</v>
          </cell>
        </row>
        <row r="55">
          <cell r="A55">
            <v>5004</v>
          </cell>
        </row>
        <row r="56">
          <cell r="A56">
            <v>5006</v>
          </cell>
        </row>
        <row r="57">
          <cell r="A57">
            <v>5008</v>
          </cell>
        </row>
        <row r="58">
          <cell r="A58">
            <v>5009</v>
          </cell>
        </row>
        <row r="59">
          <cell r="A59">
            <v>5010</v>
          </cell>
        </row>
        <row r="60">
          <cell r="A60">
            <v>5011</v>
          </cell>
        </row>
        <row r="61">
          <cell r="A61">
            <v>5078</v>
          </cell>
        </row>
        <row r="62">
          <cell r="A62">
            <v>5079</v>
          </cell>
        </row>
        <row r="63">
          <cell r="A63">
            <v>5080</v>
          </cell>
        </row>
        <row r="64">
          <cell r="A64">
            <v>5093</v>
          </cell>
        </row>
        <row r="65">
          <cell r="A65">
            <v>5094</v>
          </cell>
        </row>
        <row r="66">
          <cell r="A66">
            <v>5095</v>
          </cell>
        </row>
        <row r="67">
          <cell r="A67">
            <v>10001</v>
          </cell>
        </row>
        <row r="68">
          <cell r="A68">
            <v>10002</v>
          </cell>
        </row>
        <row r="69">
          <cell r="A69">
            <v>10003</v>
          </cell>
        </row>
        <row r="70">
          <cell r="A70">
            <v>10004</v>
          </cell>
        </row>
        <row r="71">
          <cell r="A71">
            <v>10005</v>
          </cell>
        </row>
        <row r="72">
          <cell r="A72">
            <v>10006</v>
          </cell>
        </row>
        <row r="73">
          <cell r="A73">
            <v>10078</v>
          </cell>
        </row>
        <row r="74">
          <cell r="A74">
            <v>10079</v>
          </cell>
        </row>
        <row r="75">
          <cell r="A75">
            <v>10080</v>
          </cell>
        </row>
        <row r="76">
          <cell r="A76">
            <v>10093</v>
          </cell>
        </row>
        <row r="77">
          <cell r="A77">
            <v>10094</v>
          </cell>
        </row>
        <row r="78">
          <cell r="A78">
            <v>10095</v>
          </cell>
        </row>
        <row r="79">
          <cell r="A79">
            <v>15001</v>
          </cell>
        </row>
        <row r="80">
          <cell r="A80">
            <v>15002</v>
          </cell>
        </row>
        <row r="81">
          <cell r="A81">
            <v>15004</v>
          </cell>
        </row>
        <row r="82">
          <cell r="A82">
            <v>15005</v>
          </cell>
        </row>
        <row r="83">
          <cell r="A83">
            <v>15006</v>
          </cell>
        </row>
        <row r="84">
          <cell r="A84">
            <v>15008</v>
          </cell>
        </row>
        <row r="85">
          <cell r="A85">
            <v>15011</v>
          </cell>
        </row>
        <row r="86">
          <cell r="A86">
            <v>15012</v>
          </cell>
        </row>
        <row r="87">
          <cell r="A87">
            <v>15013</v>
          </cell>
        </row>
        <row r="88">
          <cell r="A88">
            <v>15014</v>
          </cell>
        </row>
        <row r="89">
          <cell r="A89">
            <v>15015</v>
          </cell>
        </row>
        <row r="90">
          <cell r="A90">
            <v>15016</v>
          </cell>
        </row>
        <row r="91">
          <cell r="A91">
            <v>15017</v>
          </cell>
        </row>
        <row r="92">
          <cell r="A92">
            <v>15018</v>
          </cell>
        </row>
        <row r="93">
          <cell r="A93">
            <v>15019</v>
          </cell>
        </row>
        <row r="94">
          <cell r="A94">
            <v>15078</v>
          </cell>
        </row>
        <row r="95">
          <cell r="A95">
            <v>15079</v>
          </cell>
        </row>
        <row r="96">
          <cell r="A96">
            <v>15080</v>
          </cell>
        </row>
        <row r="97">
          <cell r="A97">
            <v>15093</v>
          </cell>
        </row>
        <row r="98">
          <cell r="A98">
            <v>15094</v>
          </cell>
        </row>
        <row r="99">
          <cell r="A99">
            <v>15095</v>
          </cell>
        </row>
        <row r="100">
          <cell r="A100">
            <v>40001</v>
          </cell>
        </row>
        <row r="101">
          <cell r="A101">
            <v>40002</v>
          </cell>
        </row>
        <row r="102">
          <cell r="A102">
            <v>40003</v>
          </cell>
        </row>
        <row r="103">
          <cell r="A103">
            <v>40004</v>
          </cell>
        </row>
        <row r="104">
          <cell r="A104">
            <v>40078</v>
          </cell>
        </row>
        <row r="105">
          <cell r="A105">
            <v>40079</v>
          </cell>
        </row>
        <row r="106">
          <cell r="A106">
            <v>40080</v>
          </cell>
        </row>
        <row r="107">
          <cell r="A107">
            <v>40093</v>
          </cell>
        </row>
        <row r="108">
          <cell r="A108">
            <v>40094</v>
          </cell>
        </row>
        <row r="109">
          <cell r="A109">
            <v>40095</v>
          </cell>
        </row>
        <row r="110">
          <cell r="A110">
            <v>50001</v>
          </cell>
        </row>
        <row r="111">
          <cell r="A111">
            <v>50002</v>
          </cell>
        </row>
        <row r="112">
          <cell r="A112">
            <v>50003</v>
          </cell>
        </row>
        <row r="113">
          <cell r="A113">
            <v>50004</v>
          </cell>
        </row>
        <row r="114">
          <cell r="A114">
            <v>50005</v>
          </cell>
        </row>
        <row r="115">
          <cell r="A115">
            <v>50006</v>
          </cell>
        </row>
        <row r="116">
          <cell r="A116">
            <v>50079</v>
          </cell>
        </row>
        <row r="117">
          <cell r="A117">
            <v>50080</v>
          </cell>
        </row>
        <row r="118">
          <cell r="A118">
            <v>50093</v>
          </cell>
        </row>
        <row r="119">
          <cell r="A119">
            <v>50094</v>
          </cell>
        </row>
        <row r="120">
          <cell r="A120">
            <v>50095</v>
          </cell>
        </row>
        <row r="121">
          <cell r="A121">
            <v>55001</v>
          </cell>
        </row>
        <row r="122">
          <cell r="A122">
            <v>55002</v>
          </cell>
        </row>
        <row r="123">
          <cell r="A123">
            <v>55003</v>
          </cell>
        </row>
        <row r="124">
          <cell r="A124">
            <v>55078</v>
          </cell>
        </row>
        <row r="125">
          <cell r="A125">
            <v>55079</v>
          </cell>
        </row>
        <row r="126">
          <cell r="A126">
            <v>55080</v>
          </cell>
        </row>
        <row r="127">
          <cell r="A127">
            <v>55093</v>
          </cell>
        </row>
        <row r="128">
          <cell r="A128">
            <v>55094</v>
          </cell>
        </row>
        <row r="129">
          <cell r="A129">
            <v>55095</v>
          </cell>
        </row>
        <row r="130">
          <cell r="A130">
            <v>60001</v>
          </cell>
        </row>
        <row r="131">
          <cell r="A131">
            <v>60002</v>
          </cell>
        </row>
        <row r="132">
          <cell r="A132">
            <v>60003</v>
          </cell>
        </row>
        <row r="133">
          <cell r="A133">
            <v>60004</v>
          </cell>
        </row>
        <row r="134">
          <cell r="A134">
            <v>60005</v>
          </cell>
        </row>
        <row r="135">
          <cell r="A135">
            <v>60011</v>
          </cell>
        </row>
        <row r="136">
          <cell r="A136">
            <v>60012</v>
          </cell>
        </row>
        <row r="137">
          <cell r="A137">
            <v>60013</v>
          </cell>
        </row>
        <row r="138">
          <cell r="A138">
            <v>60014</v>
          </cell>
        </row>
        <row r="139">
          <cell r="A139">
            <v>60015</v>
          </cell>
        </row>
        <row r="140">
          <cell r="A140">
            <v>60016</v>
          </cell>
        </row>
        <row r="141">
          <cell r="A141">
            <v>60017</v>
          </cell>
        </row>
        <row r="142">
          <cell r="A142">
            <v>60031</v>
          </cell>
        </row>
        <row r="143">
          <cell r="A143">
            <v>60041</v>
          </cell>
        </row>
        <row r="144">
          <cell r="A144">
            <v>60042</v>
          </cell>
        </row>
        <row r="145">
          <cell r="A145">
            <v>60043</v>
          </cell>
        </row>
        <row r="146">
          <cell r="A146">
            <v>60044</v>
          </cell>
        </row>
        <row r="147">
          <cell r="A147">
            <v>60046</v>
          </cell>
        </row>
        <row r="148">
          <cell r="A148">
            <v>60047</v>
          </cell>
        </row>
        <row r="149">
          <cell r="A149">
            <v>60052</v>
          </cell>
        </row>
        <row r="150">
          <cell r="A150">
            <v>60053</v>
          </cell>
        </row>
        <row r="151">
          <cell r="A151">
            <v>60055</v>
          </cell>
        </row>
        <row r="152">
          <cell r="A152">
            <v>60056</v>
          </cell>
        </row>
        <row r="153">
          <cell r="A153">
            <v>60060</v>
          </cell>
        </row>
        <row r="154">
          <cell r="A154">
            <v>60061</v>
          </cell>
        </row>
        <row r="155">
          <cell r="A155">
            <v>60078</v>
          </cell>
        </row>
        <row r="156">
          <cell r="A156">
            <v>60079</v>
          </cell>
        </row>
        <row r="157">
          <cell r="A157">
            <v>60080</v>
          </cell>
        </row>
        <row r="158">
          <cell r="A158">
            <v>60093</v>
          </cell>
        </row>
        <row r="159">
          <cell r="A159">
            <v>60094</v>
          </cell>
        </row>
        <row r="160">
          <cell r="A160">
            <v>60095</v>
          </cell>
        </row>
        <row r="161">
          <cell r="A161">
            <v>63001</v>
          </cell>
        </row>
        <row r="162">
          <cell r="A162">
            <v>63002</v>
          </cell>
        </row>
        <row r="163">
          <cell r="A163">
            <v>63003</v>
          </cell>
        </row>
        <row r="164">
          <cell r="A164">
            <v>63078</v>
          </cell>
        </row>
        <row r="165">
          <cell r="A165">
            <v>63079</v>
          </cell>
        </row>
        <row r="166">
          <cell r="A166">
            <v>63080</v>
          </cell>
        </row>
        <row r="167">
          <cell r="A167">
            <v>63093</v>
          </cell>
        </row>
        <row r="168">
          <cell r="A168">
            <v>63094</v>
          </cell>
        </row>
        <row r="169">
          <cell r="A169">
            <v>63095</v>
          </cell>
        </row>
        <row r="170">
          <cell r="A170">
            <v>70001</v>
          </cell>
        </row>
        <row r="171">
          <cell r="A171">
            <v>70004</v>
          </cell>
        </row>
        <row r="172">
          <cell r="A172">
            <v>70005</v>
          </cell>
        </row>
        <row r="173">
          <cell r="A173">
            <v>70012</v>
          </cell>
        </row>
        <row r="174">
          <cell r="A174">
            <v>70013</v>
          </cell>
        </row>
        <row r="175">
          <cell r="A175">
            <v>70014</v>
          </cell>
        </row>
        <row r="176">
          <cell r="A176">
            <v>70015</v>
          </cell>
        </row>
        <row r="177">
          <cell r="A177">
            <v>70016</v>
          </cell>
        </row>
        <row r="178">
          <cell r="A178">
            <v>70017</v>
          </cell>
        </row>
        <row r="179">
          <cell r="A179">
            <v>70020</v>
          </cell>
        </row>
        <row r="180">
          <cell r="A180">
            <v>70021</v>
          </cell>
        </row>
        <row r="181">
          <cell r="A181">
            <v>70022</v>
          </cell>
        </row>
        <row r="182">
          <cell r="A182">
            <v>70023</v>
          </cell>
        </row>
        <row r="183">
          <cell r="A183">
            <v>70078</v>
          </cell>
        </row>
        <row r="184">
          <cell r="A184">
            <v>70079</v>
          </cell>
        </row>
        <row r="185">
          <cell r="A185">
            <v>70080</v>
          </cell>
        </row>
        <row r="186">
          <cell r="A186">
            <v>70093</v>
          </cell>
        </row>
        <row r="187">
          <cell r="A187">
            <v>70094</v>
          </cell>
        </row>
        <row r="188">
          <cell r="A188">
            <v>70095</v>
          </cell>
        </row>
        <row r="189">
          <cell r="A189">
            <v>71001</v>
          </cell>
        </row>
        <row r="190">
          <cell r="A190">
            <v>71002</v>
          </cell>
        </row>
        <row r="191">
          <cell r="A191">
            <v>71003</v>
          </cell>
        </row>
        <row r="192">
          <cell r="A192">
            <v>71004</v>
          </cell>
        </row>
        <row r="193">
          <cell r="A193">
            <v>71005</v>
          </cell>
        </row>
        <row r="194">
          <cell r="A194">
            <v>71012</v>
          </cell>
        </row>
        <row r="195">
          <cell r="A195">
            <v>71013</v>
          </cell>
        </row>
        <row r="196">
          <cell r="A196">
            <v>71014</v>
          </cell>
        </row>
        <row r="197">
          <cell r="A197">
            <v>71015</v>
          </cell>
        </row>
        <row r="198">
          <cell r="A198">
            <v>71016</v>
          </cell>
        </row>
        <row r="199">
          <cell r="A199">
            <v>71017</v>
          </cell>
        </row>
        <row r="200">
          <cell r="A200">
            <v>71018</v>
          </cell>
        </row>
        <row r="201">
          <cell r="A201">
            <v>71019</v>
          </cell>
        </row>
        <row r="202">
          <cell r="A202">
            <v>71020</v>
          </cell>
        </row>
        <row r="203">
          <cell r="A203">
            <v>71021</v>
          </cell>
        </row>
        <row r="204">
          <cell r="A204">
            <v>71030</v>
          </cell>
        </row>
        <row r="205">
          <cell r="A205">
            <v>71031</v>
          </cell>
        </row>
        <row r="206">
          <cell r="A206">
            <v>71032</v>
          </cell>
        </row>
        <row r="207">
          <cell r="A207">
            <v>71035</v>
          </cell>
        </row>
        <row r="208">
          <cell r="A208">
            <v>71078</v>
          </cell>
        </row>
        <row r="209">
          <cell r="A209">
            <v>71079</v>
          </cell>
        </row>
        <row r="210">
          <cell r="A210">
            <v>71080</v>
          </cell>
        </row>
        <row r="211">
          <cell r="A211">
            <v>71093</v>
          </cell>
        </row>
        <row r="212">
          <cell r="A212">
            <v>71094</v>
          </cell>
        </row>
        <row r="213">
          <cell r="A213">
            <v>71095</v>
          </cell>
        </row>
        <row r="214">
          <cell r="A214">
            <v>72001</v>
          </cell>
        </row>
        <row r="215">
          <cell r="A215">
            <v>72002</v>
          </cell>
        </row>
        <row r="216">
          <cell r="A216">
            <v>72079</v>
          </cell>
        </row>
        <row r="217">
          <cell r="A217">
            <v>72080</v>
          </cell>
        </row>
        <row r="218">
          <cell r="A218">
            <v>72093</v>
          </cell>
        </row>
        <row r="219">
          <cell r="A219">
            <v>72094</v>
          </cell>
        </row>
        <row r="220">
          <cell r="A220">
            <v>72095</v>
          </cell>
        </row>
        <row r="221">
          <cell r="A221">
            <v>73001</v>
          </cell>
        </row>
        <row r="222">
          <cell r="A222">
            <v>73002</v>
          </cell>
        </row>
        <row r="223">
          <cell r="A223">
            <v>73003</v>
          </cell>
        </row>
        <row r="224">
          <cell r="A224">
            <v>73005</v>
          </cell>
        </row>
        <row r="225">
          <cell r="A225">
            <v>73006</v>
          </cell>
        </row>
        <row r="226">
          <cell r="A226">
            <v>73007</v>
          </cell>
        </row>
        <row r="227">
          <cell r="A227">
            <v>73008</v>
          </cell>
        </row>
        <row r="228">
          <cell r="A228">
            <v>73009</v>
          </cell>
        </row>
        <row r="229">
          <cell r="A229">
            <v>73010</v>
          </cell>
        </row>
        <row r="230">
          <cell r="A230">
            <v>73011</v>
          </cell>
        </row>
        <row r="231">
          <cell r="A231">
            <v>73079</v>
          </cell>
        </row>
        <row r="232">
          <cell r="A232">
            <v>73093</v>
          </cell>
        </row>
        <row r="233">
          <cell r="A233">
            <v>73094</v>
          </cell>
        </row>
        <row r="234">
          <cell r="A234">
            <v>73095</v>
          </cell>
        </row>
        <row r="235">
          <cell r="A235">
            <v>75001</v>
          </cell>
        </row>
        <row r="236">
          <cell r="A236">
            <v>75002</v>
          </cell>
        </row>
        <row r="237">
          <cell r="A237">
            <v>75003</v>
          </cell>
        </row>
        <row r="238">
          <cell r="A238">
            <v>75004</v>
          </cell>
        </row>
        <row r="239">
          <cell r="A239">
            <v>75006</v>
          </cell>
        </row>
        <row r="240">
          <cell r="A240">
            <v>75007</v>
          </cell>
        </row>
        <row r="241">
          <cell r="A241">
            <v>75008</v>
          </cell>
        </row>
        <row r="242">
          <cell r="A242">
            <v>75009</v>
          </cell>
        </row>
        <row r="243">
          <cell r="A243">
            <v>75010</v>
          </cell>
        </row>
        <row r="244">
          <cell r="A244">
            <v>75011</v>
          </cell>
        </row>
        <row r="245">
          <cell r="A245">
            <v>75013</v>
          </cell>
        </row>
        <row r="246">
          <cell r="A246">
            <v>75014</v>
          </cell>
        </row>
        <row r="247">
          <cell r="A247">
            <v>75015</v>
          </cell>
        </row>
        <row r="248">
          <cell r="A248">
            <v>75016</v>
          </cell>
        </row>
        <row r="249">
          <cell r="A249">
            <v>75017</v>
          </cell>
        </row>
        <row r="250">
          <cell r="A250">
            <v>75018</v>
          </cell>
        </row>
        <row r="251">
          <cell r="A251">
            <v>75019</v>
          </cell>
        </row>
        <row r="252">
          <cell r="A252">
            <v>75020</v>
          </cell>
        </row>
        <row r="253">
          <cell r="A253">
            <v>75022</v>
          </cell>
        </row>
        <row r="254">
          <cell r="A254">
            <v>75023</v>
          </cell>
        </row>
        <row r="255">
          <cell r="A255">
            <v>75045</v>
          </cell>
        </row>
        <row r="256">
          <cell r="A256">
            <v>75046</v>
          </cell>
        </row>
        <row r="257">
          <cell r="A257">
            <v>75051</v>
          </cell>
        </row>
        <row r="258">
          <cell r="A258">
            <v>75052</v>
          </cell>
        </row>
        <row r="259">
          <cell r="A259">
            <v>75053</v>
          </cell>
        </row>
        <row r="260">
          <cell r="A260">
            <v>75054</v>
          </cell>
        </row>
        <row r="261">
          <cell r="A261">
            <v>75055</v>
          </cell>
        </row>
        <row r="262">
          <cell r="A262">
            <v>75056</v>
          </cell>
        </row>
        <row r="263">
          <cell r="A263">
            <v>75057</v>
          </cell>
        </row>
        <row r="264">
          <cell r="A264">
            <v>75058</v>
          </cell>
        </row>
        <row r="265">
          <cell r="A265">
            <v>75059</v>
          </cell>
        </row>
        <row r="266">
          <cell r="A266">
            <v>75060</v>
          </cell>
        </row>
        <row r="267">
          <cell r="A267">
            <v>75061</v>
          </cell>
        </row>
        <row r="268">
          <cell r="A268">
            <v>75062</v>
          </cell>
        </row>
        <row r="269">
          <cell r="A269">
            <v>75063</v>
          </cell>
        </row>
        <row r="270">
          <cell r="A270">
            <v>75065</v>
          </cell>
        </row>
        <row r="271">
          <cell r="A271">
            <v>75066</v>
          </cell>
        </row>
        <row r="272">
          <cell r="A272">
            <v>75067</v>
          </cell>
        </row>
        <row r="273">
          <cell r="A273">
            <v>75068</v>
          </cell>
        </row>
        <row r="274">
          <cell r="A274">
            <v>75070</v>
          </cell>
        </row>
        <row r="275">
          <cell r="A275">
            <v>75071</v>
          </cell>
        </row>
        <row r="276">
          <cell r="A276">
            <v>75072</v>
          </cell>
        </row>
        <row r="277">
          <cell r="A277">
            <v>75073</v>
          </cell>
        </row>
        <row r="278">
          <cell r="A278">
            <v>75074</v>
          </cell>
        </row>
        <row r="279">
          <cell r="A279">
            <v>75075</v>
          </cell>
        </row>
        <row r="280">
          <cell r="A280">
            <v>75076</v>
          </cell>
        </row>
        <row r="281">
          <cell r="A281">
            <v>75077</v>
          </cell>
        </row>
        <row r="282">
          <cell r="A282">
            <v>75078</v>
          </cell>
        </row>
        <row r="283">
          <cell r="A283">
            <v>75079</v>
          </cell>
        </row>
        <row r="284">
          <cell r="A284">
            <v>75080</v>
          </cell>
        </row>
        <row r="285">
          <cell r="A285">
            <v>75093</v>
          </cell>
        </row>
        <row r="286">
          <cell r="A286">
            <v>75094</v>
          </cell>
        </row>
        <row r="287">
          <cell r="A287">
            <v>75095</v>
          </cell>
        </row>
        <row r="288">
          <cell r="A288">
            <v>75101</v>
          </cell>
        </row>
        <row r="289">
          <cell r="A289">
            <v>75102</v>
          </cell>
        </row>
        <row r="290">
          <cell r="A290">
            <v>75103</v>
          </cell>
        </row>
        <row r="291">
          <cell r="A291">
            <v>75104</v>
          </cell>
        </row>
        <row r="292">
          <cell r="A292">
            <v>75105</v>
          </cell>
        </row>
        <row r="293">
          <cell r="A293">
            <v>75106</v>
          </cell>
        </row>
        <row r="294">
          <cell r="A294">
            <v>75107</v>
          </cell>
        </row>
        <row r="295">
          <cell r="A295">
            <v>75108</v>
          </cell>
        </row>
        <row r="296">
          <cell r="A296">
            <v>75109</v>
          </cell>
        </row>
        <row r="297">
          <cell r="A297">
            <v>75110</v>
          </cell>
        </row>
        <row r="298">
          <cell r="A298">
            <v>75112</v>
          </cell>
        </row>
        <row r="299">
          <cell r="A299">
            <v>75113</v>
          </cell>
        </row>
        <row r="300">
          <cell r="A300">
            <v>75178</v>
          </cell>
        </row>
        <row r="301">
          <cell r="A301">
            <v>75179</v>
          </cell>
        </row>
        <row r="302">
          <cell r="A302">
            <v>75080</v>
          </cell>
        </row>
        <row r="303">
          <cell r="A303">
            <v>75193</v>
          </cell>
        </row>
        <row r="304">
          <cell r="A304">
            <v>75194</v>
          </cell>
        </row>
        <row r="305">
          <cell r="A305">
            <v>75195</v>
          </cell>
        </row>
        <row r="306">
          <cell r="A306">
            <v>75201</v>
          </cell>
        </row>
        <row r="307">
          <cell r="A307">
            <v>75202</v>
          </cell>
        </row>
        <row r="308">
          <cell r="A308">
            <v>75203</v>
          </cell>
        </row>
        <row r="309">
          <cell r="A309">
            <v>75204</v>
          </cell>
        </row>
        <row r="310">
          <cell r="A310">
            <v>75207</v>
          </cell>
        </row>
        <row r="311">
          <cell r="A311">
            <v>75208</v>
          </cell>
        </row>
        <row r="312">
          <cell r="A312">
            <v>75209</v>
          </cell>
        </row>
        <row r="313">
          <cell r="A313">
            <v>75210</v>
          </cell>
        </row>
        <row r="314">
          <cell r="A314">
            <v>75212</v>
          </cell>
        </row>
        <row r="315">
          <cell r="A315">
            <v>75213</v>
          </cell>
        </row>
        <row r="316">
          <cell r="A316">
            <v>75214</v>
          </cell>
        </row>
        <row r="317">
          <cell r="A317">
            <v>75215</v>
          </cell>
        </row>
        <row r="318">
          <cell r="A318">
            <v>75216</v>
          </cell>
        </row>
        <row r="319">
          <cell r="A319">
            <v>75217</v>
          </cell>
        </row>
        <row r="320">
          <cell r="A320">
            <v>75218</v>
          </cell>
        </row>
        <row r="321">
          <cell r="A321">
            <v>75219</v>
          </cell>
        </row>
        <row r="322">
          <cell r="A322">
            <v>75220</v>
          </cell>
        </row>
        <row r="323">
          <cell r="A323">
            <v>75221</v>
          </cell>
        </row>
        <row r="324">
          <cell r="A324">
            <v>75278</v>
          </cell>
        </row>
        <row r="325">
          <cell r="A325">
            <v>75279</v>
          </cell>
        </row>
        <row r="326">
          <cell r="A326">
            <v>75280</v>
          </cell>
        </row>
        <row r="327">
          <cell r="A327">
            <v>75293</v>
          </cell>
        </row>
        <row r="328">
          <cell r="A328">
            <v>75294</v>
          </cell>
        </row>
        <row r="329">
          <cell r="A329">
            <v>75295</v>
          </cell>
        </row>
        <row r="330">
          <cell r="A330">
            <v>75301</v>
          </cell>
        </row>
        <row r="331">
          <cell r="A331">
            <v>75302</v>
          </cell>
        </row>
        <row r="332">
          <cell r="A332">
            <v>75303</v>
          </cell>
        </row>
        <row r="333">
          <cell r="A333">
            <v>75305</v>
          </cell>
        </row>
        <row r="334">
          <cell r="A334">
            <v>75306</v>
          </cell>
        </row>
        <row r="335">
          <cell r="A335">
            <v>75307</v>
          </cell>
        </row>
        <row r="336">
          <cell r="A336">
            <v>75308</v>
          </cell>
        </row>
        <row r="337">
          <cell r="A337">
            <v>75309</v>
          </cell>
        </row>
        <row r="338">
          <cell r="A338">
            <v>75310</v>
          </cell>
        </row>
        <row r="339">
          <cell r="A339">
            <v>75311</v>
          </cell>
        </row>
        <row r="340">
          <cell r="A340">
            <v>75312</v>
          </cell>
        </row>
        <row r="341">
          <cell r="A341">
            <v>75313</v>
          </cell>
        </row>
        <row r="342">
          <cell r="A342">
            <v>75379</v>
          </cell>
        </row>
        <row r="343">
          <cell r="A343">
            <v>75380</v>
          </cell>
        </row>
        <row r="344">
          <cell r="A344">
            <v>75393</v>
          </cell>
        </row>
        <row r="345">
          <cell r="A345">
            <v>75394</v>
          </cell>
        </row>
        <row r="346">
          <cell r="A346">
            <v>75395</v>
          </cell>
        </row>
        <row r="347">
          <cell r="A347">
            <v>75402</v>
          </cell>
        </row>
        <row r="348">
          <cell r="A348">
            <v>75403</v>
          </cell>
        </row>
        <row r="349">
          <cell r="A349">
            <v>75404</v>
          </cell>
        </row>
        <row r="350">
          <cell r="A350">
            <v>75405</v>
          </cell>
        </row>
        <row r="351">
          <cell r="A351">
            <v>75406</v>
          </cell>
        </row>
        <row r="352">
          <cell r="A352">
            <v>75408</v>
          </cell>
        </row>
        <row r="353">
          <cell r="A353">
            <v>75409</v>
          </cell>
        </row>
        <row r="354">
          <cell r="A354">
            <v>75410</v>
          </cell>
        </row>
        <row r="355">
          <cell r="A355">
            <v>75411</v>
          </cell>
        </row>
        <row r="356">
          <cell r="A356">
            <v>75412</v>
          </cell>
        </row>
        <row r="357">
          <cell r="A357">
            <v>75413</v>
          </cell>
        </row>
        <row r="358">
          <cell r="A358">
            <v>75414</v>
          </cell>
        </row>
        <row r="359">
          <cell r="A359">
            <v>75415</v>
          </cell>
        </row>
        <row r="360">
          <cell r="A360">
            <v>75416</v>
          </cell>
        </row>
        <row r="361">
          <cell r="A361">
            <v>75417</v>
          </cell>
        </row>
        <row r="362">
          <cell r="A362">
            <v>75418</v>
          </cell>
        </row>
        <row r="363">
          <cell r="A363">
            <v>75419</v>
          </cell>
        </row>
        <row r="364">
          <cell r="A364">
            <v>75420</v>
          </cell>
        </row>
        <row r="365">
          <cell r="A365">
            <v>75421</v>
          </cell>
        </row>
        <row r="366">
          <cell r="A366">
            <v>75422</v>
          </cell>
        </row>
        <row r="367">
          <cell r="A367">
            <v>75478</v>
          </cell>
        </row>
        <row r="368">
          <cell r="A368">
            <v>75479</v>
          </cell>
        </row>
        <row r="369">
          <cell r="A369">
            <v>75480</v>
          </cell>
        </row>
        <row r="370">
          <cell r="A370">
            <v>75493</v>
          </cell>
        </row>
        <row r="371">
          <cell r="A371">
            <v>75494</v>
          </cell>
        </row>
        <row r="372">
          <cell r="A372">
            <v>75495</v>
          </cell>
        </row>
        <row r="373">
          <cell r="A373">
            <v>75501</v>
          </cell>
        </row>
        <row r="374">
          <cell r="A374">
            <v>75502</v>
          </cell>
        </row>
        <row r="375">
          <cell r="A375">
            <v>75503</v>
          </cell>
        </row>
        <row r="376">
          <cell r="A376">
            <v>75504</v>
          </cell>
        </row>
        <row r="377">
          <cell r="A377">
            <v>75505</v>
          </cell>
        </row>
        <row r="378">
          <cell r="A378">
            <v>75506</v>
          </cell>
        </row>
        <row r="379">
          <cell r="A379">
            <v>75507</v>
          </cell>
        </row>
        <row r="380">
          <cell r="A380">
            <v>75512</v>
          </cell>
        </row>
        <row r="381">
          <cell r="A381">
            <v>75513</v>
          </cell>
        </row>
        <row r="382">
          <cell r="A382">
            <v>75514</v>
          </cell>
        </row>
        <row r="383">
          <cell r="A383">
            <v>75578</v>
          </cell>
        </row>
        <row r="384">
          <cell r="A384">
            <v>75579</v>
          </cell>
        </row>
        <row r="385">
          <cell r="A385">
            <v>75580</v>
          </cell>
        </row>
        <row r="386">
          <cell r="A386">
            <v>75593</v>
          </cell>
        </row>
        <row r="387">
          <cell r="A387">
            <v>75594</v>
          </cell>
        </row>
        <row r="388">
          <cell r="A388">
            <v>75595</v>
          </cell>
        </row>
        <row r="389">
          <cell r="A389">
            <v>75601</v>
          </cell>
        </row>
        <row r="390">
          <cell r="A390">
            <v>75602</v>
          </cell>
        </row>
        <row r="391">
          <cell r="A391">
            <v>75603</v>
          </cell>
        </row>
        <row r="392">
          <cell r="A392">
            <v>75604</v>
          </cell>
        </row>
        <row r="393">
          <cell r="A393">
            <v>75605</v>
          </cell>
        </row>
        <row r="394">
          <cell r="A394">
            <v>75607</v>
          </cell>
        </row>
        <row r="395">
          <cell r="A395">
            <v>75608</v>
          </cell>
        </row>
        <row r="396">
          <cell r="A396">
            <v>75609</v>
          </cell>
        </row>
        <row r="397">
          <cell r="A397">
            <v>75610</v>
          </cell>
        </row>
        <row r="398">
          <cell r="A398">
            <v>75611</v>
          </cell>
        </row>
        <row r="399">
          <cell r="A399">
            <v>75612</v>
          </cell>
        </row>
        <row r="400">
          <cell r="A400">
            <v>75613</v>
          </cell>
        </row>
        <row r="401">
          <cell r="A401">
            <v>75614</v>
          </cell>
        </row>
        <row r="402">
          <cell r="A402">
            <v>75615</v>
          </cell>
        </row>
        <row r="403">
          <cell r="A403">
            <v>75616</v>
          </cell>
        </row>
        <row r="404">
          <cell r="A404">
            <v>75617</v>
          </cell>
        </row>
        <row r="405">
          <cell r="A405">
            <v>75618</v>
          </cell>
        </row>
        <row r="406">
          <cell r="A406">
            <v>75619</v>
          </cell>
        </row>
        <row r="407">
          <cell r="A407">
            <v>75620</v>
          </cell>
        </row>
        <row r="408">
          <cell r="A408">
            <v>75621</v>
          </cell>
        </row>
        <row r="409">
          <cell r="A409">
            <v>75622</v>
          </cell>
        </row>
        <row r="410">
          <cell r="A410">
            <v>75623</v>
          </cell>
        </row>
        <row r="411">
          <cell r="A411">
            <v>75624</v>
          </cell>
        </row>
        <row r="412">
          <cell r="A412">
            <v>75625</v>
          </cell>
        </row>
        <row r="413">
          <cell r="A413">
            <v>75626</v>
          </cell>
        </row>
        <row r="414">
          <cell r="A414">
            <v>75627</v>
          </cell>
        </row>
        <row r="415">
          <cell r="A415">
            <v>75628</v>
          </cell>
        </row>
        <row r="416">
          <cell r="A416">
            <v>75647</v>
          </cell>
        </row>
        <row r="417">
          <cell r="A417">
            <v>75648</v>
          </cell>
        </row>
        <row r="418">
          <cell r="A418">
            <v>75649</v>
          </cell>
        </row>
        <row r="419">
          <cell r="A419">
            <v>75650</v>
          </cell>
        </row>
        <row r="420">
          <cell r="A420">
            <v>75651</v>
          </cell>
        </row>
        <row r="421">
          <cell r="A421">
            <v>75652</v>
          </cell>
        </row>
        <row r="422">
          <cell r="A422">
            <v>75653</v>
          </cell>
        </row>
        <row r="423">
          <cell r="A423">
            <v>75654</v>
          </cell>
        </row>
        <row r="424">
          <cell r="A424">
            <v>75655</v>
          </cell>
        </row>
        <row r="425">
          <cell r="A425">
            <v>75656</v>
          </cell>
        </row>
        <row r="426">
          <cell r="A426">
            <v>75701</v>
          </cell>
        </row>
        <row r="427">
          <cell r="A427">
            <v>75702</v>
          </cell>
        </row>
        <row r="428">
          <cell r="A428">
            <v>75703</v>
          </cell>
        </row>
        <row r="429">
          <cell r="A429">
            <v>75704</v>
          </cell>
        </row>
        <row r="430">
          <cell r="A430">
            <v>75705</v>
          </cell>
        </row>
        <row r="431">
          <cell r="A431">
            <v>75801</v>
          </cell>
        </row>
        <row r="432">
          <cell r="A432">
            <v>75802</v>
          </cell>
        </row>
        <row r="433">
          <cell r="A433">
            <v>75803</v>
          </cell>
        </row>
        <row r="434">
          <cell r="A434">
            <v>75804</v>
          </cell>
        </row>
        <row r="435">
          <cell r="A435">
            <v>75805</v>
          </cell>
        </row>
        <row r="436">
          <cell r="A436">
            <v>75807</v>
          </cell>
        </row>
        <row r="437">
          <cell r="A437">
            <v>75808</v>
          </cell>
        </row>
        <row r="438">
          <cell r="A438">
            <v>75809</v>
          </cell>
        </row>
        <row r="439">
          <cell r="A439">
            <v>75810</v>
          </cell>
        </row>
        <row r="440">
          <cell r="A440">
            <v>75811</v>
          </cell>
        </row>
        <row r="441">
          <cell r="A441">
            <v>75812</v>
          </cell>
        </row>
        <row r="442">
          <cell r="A442">
            <v>75813</v>
          </cell>
        </row>
        <row r="443">
          <cell r="A443">
            <v>75814</v>
          </cell>
        </row>
        <row r="444">
          <cell r="A444">
            <v>75815</v>
          </cell>
        </row>
        <row r="445">
          <cell r="A445">
            <v>75816</v>
          </cell>
        </row>
        <row r="446">
          <cell r="A446">
            <v>75817</v>
          </cell>
        </row>
        <row r="447">
          <cell r="A447">
            <v>75818</v>
          </cell>
        </row>
        <row r="448">
          <cell r="A448">
            <v>75820</v>
          </cell>
        </row>
        <row r="449">
          <cell r="A449">
            <v>75821</v>
          </cell>
        </row>
        <row r="450">
          <cell r="A450">
            <v>75822</v>
          </cell>
        </row>
        <row r="451">
          <cell r="A451">
            <v>75823</v>
          </cell>
        </row>
        <row r="452">
          <cell r="A452">
            <v>75824</v>
          </cell>
        </row>
        <row r="453">
          <cell r="A453">
            <v>75831</v>
          </cell>
        </row>
        <row r="454">
          <cell r="A454">
            <v>75832</v>
          </cell>
        </row>
        <row r="455">
          <cell r="A455">
            <v>75833</v>
          </cell>
        </row>
        <row r="456">
          <cell r="A456">
            <v>75850</v>
          </cell>
        </row>
        <row r="457">
          <cell r="A457">
            <v>75860</v>
          </cell>
        </row>
        <row r="458">
          <cell r="A458">
            <v>75861</v>
          </cell>
        </row>
        <row r="459">
          <cell r="A459">
            <v>75862</v>
          </cell>
        </row>
        <row r="460">
          <cell r="A460">
            <v>80101</v>
          </cell>
        </row>
        <row r="461">
          <cell r="A461">
            <v>80102</v>
          </cell>
        </row>
        <row r="462">
          <cell r="A462">
            <v>80103</v>
          </cell>
        </row>
        <row r="463">
          <cell r="A463">
            <v>80104</v>
          </cell>
        </row>
        <row r="464">
          <cell r="A464">
            <v>80105</v>
          </cell>
        </row>
        <row r="465">
          <cell r="A465">
            <v>80106</v>
          </cell>
        </row>
        <row r="466">
          <cell r="A466">
            <v>80110</v>
          </cell>
        </row>
        <row r="467">
          <cell r="A467">
            <v>80111</v>
          </cell>
        </row>
        <row r="468">
          <cell r="A468">
            <v>80113</v>
          </cell>
        </row>
        <row r="469">
          <cell r="A469">
            <v>80114</v>
          </cell>
        </row>
        <row r="470">
          <cell r="A470">
            <v>80120</v>
          </cell>
        </row>
        <row r="471">
          <cell r="A471">
            <v>80121</v>
          </cell>
        </row>
        <row r="472">
          <cell r="A472">
            <v>80123</v>
          </cell>
        </row>
        <row r="473">
          <cell r="A473">
            <v>80124</v>
          </cell>
        </row>
        <row r="474">
          <cell r="A474">
            <v>80130</v>
          </cell>
        </row>
        <row r="475">
          <cell r="A475">
            <v>80131</v>
          </cell>
        </row>
        <row r="476">
          <cell r="A476">
            <v>80132</v>
          </cell>
        </row>
        <row r="477">
          <cell r="A477">
            <v>80134</v>
          </cell>
        </row>
        <row r="478">
          <cell r="A478">
            <v>80135</v>
          </cell>
        </row>
        <row r="479">
          <cell r="A479">
            <v>80136</v>
          </cell>
        </row>
        <row r="480">
          <cell r="A480">
            <v>80140</v>
          </cell>
        </row>
        <row r="481">
          <cell r="A481">
            <v>80141</v>
          </cell>
        </row>
        <row r="482">
          <cell r="A482">
            <v>80142</v>
          </cell>
        </row>
        <row r="483">
          <cell r="A483">
            <v>80143</v>
          </cell>
        </row>
        <row r="484">
          <cell r="A484">
            <v>80144</v>
          </cell>
        </row>
        <row r="485">
          <cell r="A485">
            <v>80145</v>
          </cell>
        </row>
        <row r="486">
          <cell r="A486">
            <v>80146</v>
          </cell>
        </row>
        <row r="487">
          <cell r="A487">
            <v>80147</v>
          </cell>
        </row>
        <row r="488">
          <cell r="A488">
            <v>80148</v>
          </cell>
        </row>
        <row r="489">
          <cell r="A489">
            <v>80178</v>
          </cell>
        </row>
        <row r="490">
          <cell r="A490">
            <v>80179</v>
          </cell>
        </row>
        <row r="491">
          <cell r="A491">
            <v>80180</v>
          </cell>
        </row>
        <row r="492">
          <cell r="A492">
            <v>80193</v>
          </cell>
        </row>
        <row r="493">
          <cell r="A493">
            <v>80194</v>
          </cell>
        </row>
        <row r="494">
          <cell r="A494">
            <v>80195</v>
          </cell>
        </row>
        <row r="495">
          <cell r="A495">
            <v>80302</v>
          </cell>
        </row>
        <row r="496">
          <cell r="A496">
            <v>80303</v>
          </cell>
        </row>
        <row r="497">
          <cell r="A497">
            <v>80306</v>
          </cell>
        </row>
        <row r="498">
          <cell r="A498">
            <v>80307</v>
          </cell>
        </row>
        <row r="499">
          <cell r="A499">
            <v>80309</v>
          </cell>
        </row>
        <row r="500">
          <cell r="A500">
            <v>80310</v>
          </cell>
        </row>
        <row r="501">
          <cell r="A501">
            <v>80311</v>
          </cell>
        </row>
        <row r="502">
          <cell r="A502">
            <v>80378</v>
          </cell>
        </row>
        <row r="503">
          <cell r="A503">
            <v>80379</v>
          </cell>
        </row>
        <row r="504">
          <cell r="A504">
            <v>80380</v>
          </cell>
        </row>
        <row r="505">
          <cell r="A505">
            <v>80393</v>
          </cell>
        </row>
        <row r="506">
          <cell r="A506">
            <v>80394</v>
          </cell>
        </row>
        <row r="507">
          <cell r="A507">
            <v>80395</v>
          </cell>
        </row>
        <row r="508">
          <cell r="A508">
            <v>85111</v>
          </cell>
        </row>
        <row r="509">
          <cell r="A509">
            <v>85112</v>
          </cell>
        </row>
        <row r="510">
          <cell r="A510">
            <v>85115</v>
          </cell>
        </row>
        <row r="511">
          <cell r="A511">
            <v>85116</v>
          </cell>
        </row>
        <row r="512">
          <cell r="A512">
            <v>85117</v>
          </cell>
        </row>
        <row r="513">
          <cell r="A513">
            <v>85118</v>
          </cell>
        </row>
        <row r="514">
          <cell r="A514">
            <v>85119</v>
          </cell>
        </row>
        <row r="515">
          <cell r="A515">
            <v>85120</v>
          </cell>
        </row>
        <row r="516">
          <cell r="A516">
            <v>85121</v>
          </cell>
        </row>
        <row r="517">
          <cell r="A517">
            <v>85131</v>
          </cell>
        </row>
        <row r="518">
          <cell r="A518">
            <v>85132</v>
          </cell>
        </row>
        <row r="519">
          <cell r="A519">
            <v>85133</v>
          </cell>
        </row>
        <row r="520">
          <cell r="A520">
            <v>85134</v>
          </cell>
        </row>
        <row r="521">
          <cell r="A521">
            <v>85136</v>
          </cell>
        </row>
        <row r="522">
          <cell r="A522">
            <v>85137</v>
          </cell>
        </row>
        <row r="523">
          <cell r="A523">
            <v>85138</v>
          </cell>
        </row>
        <row r="524">
          <cell r="A524">
            <v>85141</v>
          </cell>
        </row>
        <row r="525">
          <cell r="A525">
            <v>85142</v>
          </cell>
        </row>
        <row r="526">
          <cell r="A526">
            <v>85143</v>
          </cell>
        </row>
        <row r="527">
          <cell r="A527">
            <v>85147</v>
          </cell>
        </row>
        <row r="528">
          <cell r="A528">
            <v>85148</v>
          </cell>
        </row>
        <row r="529">
          <cell r="A529">
            <v>85149</v>
          </cell>
        </row>
        <row r="530">
          <cell r="A530">
            <v>85151</v>
          </cell>
        </row>
        <row r="531">
          <cell r="A531">
            <v>85152</v>
          </cell>
        </row>
        <row r="532">
          <cell r="A532">
            <v>85153</v>
          </cell>
        </row>
        <row r="533">
          <cell r="A533">
            <v>85154</v>
          </cell>
        </row>
        <row r="534">
          <cell r="A534">
            <v>85156</v>
          </cell>
        </row>
        <row r="535">
          <cell r="A535">
            <v>85157</v>
          </cell>
        </row>
        <row r="536">
          <cell r="A536">
            <v>85158</v>
          </cell>
        </row>
        <row r="537">
          <cell r="A537">
            <v>85178</v>
          </cell>
        </row>
        <row r="538">
          <cell r="A538">
            <v>85179</v>
          </cell>
        </row>
        <row r="539">
          <cell r="A539">
            <v>85180</v>
          </cell>
        </row>
        <row r="540">
          <cell r="A540">
            <v>85193</v>
          </cell>
        </row>
        <row r="541">
          <cell r="A541">
            <v>85194</v>
          </cell>
        </row>
        <row r="542">
          <cell r="A542">
            <v>85195</v>
          </cell>
        </row>
        <row r="543">
          <cell r="A543">
            <v>85201</v>
          </cell>
        </row>
        <row r="544">
          <cell r="A544">
            <v>85202</v>
          </cell>
        </row>
        <row r="545">
          <cell r="A545">
            <v>85203</v>
          </cell>
        </row>
        <row r="546">
          <cell r="A546">
            <v>85204</v>
          </cell>
        </row>
        <row r="547">
          <cell r="A547">
            <v>85205</v>
          </cell>
        </row>
        <row r="548">
          <cell r="A548">
            <v>85212</v>
          </cell>
        </row>
        <row r="549">
          <cell r="A549">
            <v>85213</v>
          </cell>
        </row>
        <row r="550">
          <cell r="A550">
            <v>85214</v>
          </cell>
        </row>
        <row r="551">
          <cell r="A551">
            <v>85215</v>
          </cell>
        </row>
        <row r="552">
          <cell r="A552">
            <v>85216</v>
          </cell>
        </row>
        <row r="553">
          <cell r="A553">
            <v>85217</v>
          </cell>
        </row>
        <row r="554">
          <cell r="A554">
            <v>85218</v>
          </cell>
        </row>
        <row r="555">
          <cell r="A555">
            <v>85219</v>
          </cell>
        </row>
        <row r="556">
          <cell r="A556">
            <v>85220</v>
          </cell>
        </row>
        <row r="557">
          <cell r="A557">
            <v>85226</v>
          </cell>
        </row>
        <row r="558">
          <cell r="A558">
            <v>85228</v>
          </cell>
        </row>
        <row r="559">
          <cell r="A559">
            <v>85231</v>
          </cell>
        </row>
        <row r="560">
          <cell r="A560">
            <v>85232</v>
          </cell>
        </row>
        <row r="561">
          <cell r="A561">
            <v>85233</v>
          </cell>
        </row>
        <row r="562">
          <cell r="A562">
            <v>85234</v>
          </cell>
        </row>
        <row r="563">
          <cell r="A563">
            <v>85278</v>
          </cell>
        </row>
        <row r="564">
          <cell r="A564">
            <v>85279</v>
          </cell>
        </row>
        <row r="565">
          <cell r="A565">
            <v>85280</v>
          </cell>
        </row>
        <row r="566">
          <cell r="A566">
            <v>85293</v>
          </cell>
        </row>
        <row r="567">
          <cell r="A567">
            <v>85294</v>
          </cell>
        </row>
        <row r="568">
          <cell r="A568">
            <v>85295</v>
          </cell>
        </row>
        <row r="569">
          <cell r="A569">
            <v>85305</v>
          </cell>
        </row>
        <row r="570">
          <cell r="A570">
            <v>85306</v>
          </cell>
        </row>
        <row r="571">
          <cell r="A571">
            <v>85307</v>
          </cell>
        </row>
        <row r="572">
          <cell r="A572">
            <v>85311</v>
          </cell>
        </row>
        <row r="573">
          <cell r="A573">
            <v>85321</v>
          </cell>
        </row>
        <row r="574">
          <cell r="A574">
            <v>85322</v>
          </cell>
        </row>
        <row r="575">
          <cell r="A575">
            <v>85323</v>
          </cell>
        </row>
        <row r="576">
          <cell r="A576">
            <v>85324</v>
          </cell>
        </row>
        <row r="577">
          <cell r="A577">
            <v>85325</v>
          </cell>
        </row>
        <row r="578">
          <cell r="A578">
            <v>85329</v>
          </cell>
        </row>
        <row r="579">
          <cell r="A579">
            <v>85330</v>
          </cell>
        </row>
        <row r="580">
          <cell r="A580">
            <v>85332</v>
          </cell>
        </row>
        <row r="581">
          <cell r="A581">
            <v>85333</v>
          </cell>
        </row>
        <row r="582">
          <cell r="A582">
            <v>85334</v>
          </cell>
        </row>
        <row r="583">
          <cell r="A583">
            <v>85335</v>
          </cell>
        </row>
        <row r="584">
          <cell r="A584">
            <v>85336</v>
          </cell>
        </row>
        <row r="585">
          <cell r="A585">
            <v>85347</v>
          </cell>
        </row>
        <row r="586">
          <cell r="A586">
            <v>85378</v>
          </cell>
        </row>
        <row r="587">
          <cell r="A587">
            <v>85379</v>
          </cell>
        </row>
        <row r="588">
          <cell r="A588">
            <v>85380</v>
          </cell>
        </row>
        <row r="589">
          <cell r="A589">
            <v>85393</v>
          </cell>
        </row>
        <row r="590">
          <cell r="A590">
            <v>85394</v>
          </cell>
        </row>
        <row r="591">
          <cell r="A591">
            <v>85395</v>
          </cell>
        </row>
        <row r="592">
          <cell r="A592">
            <v>85401</v>
          </cell>
        </row>
        <row r="593">
          <cell r="A593">
            <v>85402</v>
          </cell>
        </row>
        <row r="594">
          <cell r="A594">
            <v>85403</v>
          </cell>
        </row>
        <row r="595">
          <cell r="A595">
            <v>85404</v>
          </cell>
        </row>
        <row r="596">
          <cell r="A596">
            <v>85406</v>
          </cell>
        </row>
        <row r="597">
          <cell r="A597">
            <v>85407</v>
          </cell>
        </row>
        <row r="598">
          <cell r="A598">
            <v>85410</v>
          </cell>
        </row>
        <row r="599">
          <cell r="A599">
            <v>85411</v>
          </cell>
        </row>
        <row r="600">
          <cell r="A600">
            <v>85412</v>
          </cell>
        </row>
        <row r="601">
          <cell r="A601">
            <v>85413</v>
          </cell>
        </row>
        <row r="602">
          <cell r="A602">
            <v>85415</v>
          </cell>
        </row>
        <row r="603">
          <cell r="A603">
            <v>85417</v>
          </cell>
        </row>
        <row r="604">
          <cell r="A604">
            <v>85418</v>
          </cell>
        </row>
        <row r="605">
          <cell r="A605">
            <v>85419</v>
          </cell>
        </row>
        <row r="606">
          <cell r="A606">
            <v>85420</v>
          </cell>
        </row>
        <row r="607">
          <cell r="A607">
            <v>85421</v>
          </cell>
        </row>
        <row r="608">
          <cell r="A608">
            <v>85446</v>
          </cell>
        </row>
        <row r="609">
          <cell r="A609">
            <v>85478</v>
          </cell>
        </row>
        <row r="610">
          <cell r="A610">
            <v>85479</v>
          </cell>
        </row>
        <row r="611">
          <cell r="A611">
            <v>85480</v>
          </cell>
        </row>
        <row r="612">
          <cell r="A612">
            <v>85493</v>
          </cell>
        </row>
        <row r="613">
          <cell r="A613">
            <v>85494</v>
          </cell>
        </row>
        <row r="614">
          <cell r="A614">
            <v>85495</v>
          </cell>
        </row>
        <row r="615">
          <cell r="A615">
            <v>90001</v>
          </cell>
        </row>
        <row r="616">
          <cell r="A616">
            <v>90002</v>
          </cell>
        </row>
        <row r="617">
          <cell r="A617">
            <v>90003</v>
          </cell>
        </row>
        <row r="618">
          <cell r="A618">
            <v>90004</v>
          </cell>
        </row>
        <row r="619">
          <cell r="A619">
            <v>90005</v>
          </cell>
        </row>
        <row r="620">
          <cell r="A620">
            <v>90006</v>
          </cell>
        </row>
        <row r="621">
          <cell r="A621">
            <v>90007</v>
          </cell>
        </row>
        <row r="622">
          <cell r="A622">
            <v>90008</v>
          </cell>
        </row>
        <row r="623">
          <cell r="A623">
            <v>90009</v>
          </cell>
        </row>
        <row r="624">
          <cell r="A624">
            <v>90010</v>
          </cell>
        </row>
        <row r="625">
          <cell r="A625">
            <v>90011</v>
          </cell>
        </row>
        <row r="626">
          <cell r="A626">
            <v>90012</v>
          </cell>
        </row>
        <row r="627">
          <cell r="A627">
            <v>90013</v>
          </cell>
        </row>
        <row r="628">
          <cell r="A628">
            <v>90014</v>
          </cell>
        </row>
        <row r="629">
          <cell r="A629">
            <v>90015</v>
          </cell>
        </row>
        <row r="630">
          <cell r="A630">
            <v>90016</v>
          </cell>
        </row>
        <row r="631">
          <cell r="A631">
            <v>90017</v>
          </cell>
        </row>
        <row r="632">
          <cell r="A632">
            <v>90018</v>
          </cell>
        </row>
        <row r="633">
          <cell r="A633">
            <v>90019</v>
          </cell>
        </row>
        <row r="634">
          <cell r="A634">
            <v>90020</v>
          </cell>
        </row>
        <row r="635">
          <cell r="A635">
            <v>90021</v>
          </cell>
        </row>
        <row r="636">
          <cell r="A636">
            <v>90022</v>
          </cell>
        </row>
        <row r="637">
          <cell r="A637">
            <v>90023</v>
          </cell>
        </row>
        <row r="638">
          <cell r="A638">
            <v>90078</v>
          </cell>
        </row>
        <row r="639">
          <cell r="A639">
            <v>90079</v>
          </cell>
        </row>
        <row r="640">
          <cell r="A640">
            <v>90080</v>
          </cell>
        </row>
        <row r="641">
          <cell r="A641">
            <v>90093</v>
          </cell>
        </row>
        <row r="642">
          <cell r="A642">
            <v>90094</v>
          </cell>
        </row>
        <row r="643">
          <cell r="A643">
            <v>90095</v>
          </cell>
        </row>
        <row r="644">
          <cell r="A644">
            <v>92101</v>
          </cell>
        </row>
        <row r="645">
          <cell r="A645">
            <v>92102</v>
          </cell>
        </row>
        <row r="646">
          <cell r="A646">
            <v>92103</v>
          </cell>
        </row>
        <row r="647">
          <cell r="A647">
            <v>92104</v>
          </cell>
        </row>
        <row r="648">
          <cell r="A648">
            <v>92105</v>
          </cell>
        </row>
        <row r="649">
          <cell r="A649">
            <v>92106</v>
          </cell>
        </row>
        <row r="650">
          <cell r="A650">
            <v>92108</v>
          </cell>
        </row>
        <row r="651">
          <cell r="A651">
            <v>92109</v>
          </cell>
        </row>
        <row r="652">
          <cell r="A652">
            <v>92110</v>
          </cell>
        </row>
        <row r="653">
          <cell r="A653">
            <v>92113</v>
          </cell>
        </row>
        <row r="654">
          <cell r="A654">
            <v>92114</v>
          </cell>
        </row>
        <row r="655">
          <cell r="A655">
            <v>92115</v>
          </cell>
        </row>
        <row r="656">
          <cell r="A656">
            <v>92116</v>
          </cell>
        </row>
        <row r="657">
          <cell r="A657">
            <v>92117</v>
          </cell>
        </row>
        <row r="658">
          <cell r="A658">
            <v>92118</v>
          </cell>
        </row>
        <row r="659">
          <cell r="A659">
            <v>92119</v>
          </cell>
        </row>
        <row r="660">
          <cell r="A660">
            <v>92120</v>
          </cell>
        </row>
        <row r="661">
          <cell r="A661">
            <v>92121</v>
          </cell>
        </row>
        <row r="662">
          <cell r="A662">
            <v>92122</v>
          </cell>
        </row>
        <row r="663">
          <cell r="A663">
            <v>92123</v>
          </cell>
        </row>
        <row r="664">
          <cell r="A664">
            <v>92124</v>
          </cell>
        </row>
        <row r="665">
          <cell r="A665">
            <v>92178</v>
          </cell>
        </row>
        <row r="666">
          <cell r="A666">
            <v>92179</v>
          </cell>
        </row>
        <row r="667">
          <cell r="A667">
            <v>92180</v>
          </cell>
        </row>
        <row r="668">
          <cell r="A668">
            <v>92193</v>
          </cell>
        </row>
        <row r="669">
          <cell r="A669">
            <v>92194</v>
          </cell>
        </row>
        <row r="670">
          <cell r="A670">
            <v>92195</v>
          </cell>
        </row>
        <row r="671">
          <cell r="A671">
            <v>92501</v>
          </cell>
        </row>
        <row r="672">
          <cell r="A672">
            <v>92502</v>
          </cell>
        </row>
        <row r="673">
          <cell r="A673">
            <v>92503</v>
          </cell>
        </row>
        <row r="674">
          <cell r="A674">
            <v>92504</v>
          </cell>
        </row>
        <row r="675">
          <cell r="A675">
            <v>92578</v>
          </cell>
        </row>
        <row r="676">
          <cell r="A676">
            <v>92579</v>
          </cell>
        </row>
        <row r="677">
          <cell r="A677">
            <v>92580</v>
          </cell>
        </row>
        <row r="678">
          <cell r="A678">
            <v>92593</v>
          </cell>
        </row>
        <row r="679">
          <cell r="A679">
            <v>92594</v>
          </cell>
        </row>
        <row r="680">
          <cell r="A680">
            <v>92595</v>
          </cell>
        </row>
        <row r="681">
          <cell r="A681">
            <v>92601</v>
          </cell>
        </row>
        <row r="682">
          <cell r="A682">
            <v>92603</v>
          </cell>
        </row>
        <row r="683">
          <cell r="A683">
            <v>92604</v>
          </cell>
        </row>
        <row r="684">
          <cell r="A684">
            <v>92605</v>
          </cell>
        </row>
        <row r="685">
          <cell r="A685">
            <v>92678</v>
          </cell>
        </row>
        <row r="686">
          <cell r="A686">
            <v>92679</v>
          </cell>
        </row>
        <row r="687">
          <cell r="A687">
            <v>92680</v>
          </cell>
        </row>
        <row r="688">
          <cell r="A688">
            <v>92693</v>
          </cell>
        </row>
        <row r="689">
          <cell r="A689">
            <v>92694</v>
          </cell>
        </row>
        <row r="690">
          <cell r="A690">
            <v>92695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Zalacznik Nr 1"/>
      <sheetName val="Dział"/>
      <sheetName val="Rozdz"/>
      <sheetName val="Paragraf.dochód"/>
      <sheetName val="Paragraf.wydatek"/>
      <sheetName val="4P"/>
      <sheetName val="Nazwa.Dep"/>
      <sheetName val="Formuł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B1" t="str">
            <v>§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externalLinkPath" Target="Documents%20and%20Settings/b.golon.UM03/Moje%20dokumenty/ROK/Rok%202012/Uchwa&#322;y/Za&#322;%20Nr%201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94"/>
  <sheetViews>
    <sheetView tabSelected="1" view="pageBreakPreview" zoomScale="90" zoomScaleNormal="100" zoomScaleSheetLayoutView="90" workbookViewId="0">
      <selection activeCell="I20" sqref="I20"/>
    </sheetView>
  </sheetViews>
  <sheetFormatPr defaultRowHeight="12.75"/>
  <cols>
    <col min="1" max="1" width="4.5703125" style="2" customWidth="1"/>
    <col min="2" max="2" width="6.85546875" style="2" customWidth="1"/>
    <col min="3" max="3" width="4.85546875" style="5" customWidth="1"/>
    <col min="4" max="4" width="2.28515625" style="4" customWidth="1"/>
    <col min="5" max="5" width="51.7109375" style="1" customWidth="1"/>
    <col min="6" max="6" width="14" style="1" customWidth="1"/>
    <col min="7" max="7" width="13.85546875" style="3" customWidth="1"/>
    <col min="8" max="8" width="12.85546875" style="3" customWidth="1"/>
    <col min="9" max="9" width="13.85546875" style="1" customWidth="1"/>
    <col min="10" max="10" width="7.28515625" style="2" hidden="1" customWidth="1"/>
    <col min="11" max="11" width="11.140625" style="1" bestFit="1" customWidth="1"/>
    <col min="12" max="12" width="13.28515625" style="1" customWidth="1"/>
    <col min="13" max="16384" width="9.140625" style="1"/>
  </cols>
  <sheetData>
    <row r="1" spans="1:10" s="6" customFormat="1" ht="15" customHeight="1">
      <c r="A1" s="101"/>
      <c r="B1" s="101"/>
      <c r="C1" s="104"/>
      <c r="D1" s="69"/>
      <c r="E1" s="102"/>
      <c r="G1" s="102"/>
      <c r="H1" s="102" t="s">
        <v>19</v>
      </c>
      <c r="I1" s="102"/>
      <c r="J1" s="101"/>
    </row>
    <row r="2" spans="1:10" s="6" customFormat="1" ht="15" customHeight="1">
      <c r="A2" s="101"/>
      <c r="B2" s="101"/>
      <c r="C2" s="104"/>
      <c r="D2" s="69"/>
      <c r="E2" s="102"/>
      <c r="G2" s="102"/>
      <c r="H2" s="103" t="s">
        <v>18</v>
      </c>
      <c r="I2" s="102"/>
      <c r="J2" s="101"/>
    </row>
    <row r="3" spans="1:10" s="6" customFormat="1" ht="15" customHeight="1">
      <c r="A3" s="101"/>
      <c r="B3" s="66"/>
      <c r="C3" s="104"/>
      <c r="D3" s="69"/>
      <c r="E3" s="102"/>
      <c r="G3" s="102"/>
      <c r="H3" s="105" t="s">
        <v>17</v>
      </c>
      <c r="I3" s="102"/>
      <c r="J3" s="101"/>
    </row>
    <row r="4" spans="1:10" s="6" customFormat="1" ht="15" customHeight="1">
      <c r="A4" s="101"/>
      <c r="B4" s="66"/>
      <c r="C4" s="104"/>
      <c r="D4" s="69"/>
      <c r="E4" s="102"/>
      <c r="G4" s="102"/>
      <c r="H4" s="103" t="s">
        <v>16</v>
      </c>
      <c r="I4" s="102"/>
      <c r="J4" s="101"/>
    </row>
    <row r="5" spans="1:10" s="6" customFormat="1" ht="15" customHeight="1">
      <c r="A5" s="101"/>
      <c r="B5" s="101"/>
      <c r="C5" s="104"/>
      <c r="D5" s="69"/>
      <c r="E5" s="102"/>
      <c r="G5" s="102"/>
      <c r="H5" s="103" t="s">
        <v>15</v>
      </c>
      <c r="I5" s="102"/>
      <c r="J5" s="101"/>
    </row>
    <row r="6" spans="1:10">
      <c r="E6" s="54"/>
      <c r="G6" s="54"/>
      <c r="H6" s="54"/>
      <c r="I6" s="54"/>
    </row>
    <row r="7" spans="1:10">
      <c r="E7" s="54"/>
      <c r="G7" s="54"/>
      <c r="I7" s="54"/>
    </row>
    <row r="8" spans="1:10" ht="35.25" customHeight="1">
      <c r="A8" s="100" t="s">
        <v>14</v>
      </c>
      <c r="B8" s="100"/>
      <c r="C8" s="100"/>
      <c r="D8" s="100"/>
      <c r="E8" s="100"/>
      <c r="F8" s="100"/>
      <c r="G8" s="100"/>
      <c r="H8" s="100"/>
      <c r="I8" s="100"/>
      <c r="J8" s="99"/>
    </row>
    <row r="9" spans="1:10">
      <c r="A9" s="98"/>
      <c r="B9" s="98"/>
      <c r="C9" s="98"/>
      <c r="D9" s="98"/>
      <c r="E9" s="98"/>
      <c r="F9" s="98"/>
      <c r="G9" s="98"/>
      <c r="H9" s="98"/>
      <c r="I9" s="98"/>
      <c r="J9" s="95"/>
    </row>
    <row r="10" spans="1:10" ht="14.25" customHeight="1">
      <c r="A10" s="94"/>
      <c r="B10" s="94"/>
      <c r="C10" s="97"/>
      <c r="D10" s="96"/>
      <c r="E10" s="94"/>
      <c r="F10" s="94"/>
      <c r="G10" s="95"/>
      <c r="H10" s="94"/>
      <c r="I10" s="93" t="s">
        <v>13</v>
      </c>
      <c r="J10" s="72"/>
    </row>
    <row r="11" spans="1:10" s="6" customFormat="1" ht="30.75" customHeight="1">
      <c r="A11" s="10" t="s">
        <v>10</v>
      </c>
      <c r="B11" s="10" t="s">
        <v>9</v>
      </c>
      <c r="C11" s="92" t="s">
        <v>8</v>
      </c>
      <c r="D11" s="91"/>
      <c r="E11" s="90" t="s">
        <v>6</v>
      </c>
      <c r="F11" s="89" t="s">
        <v>5</v>
      </c>
      <c r="G11" s="10" t="s">
        <v>4</v>
      </c>
      <c r="H11" s="10" t="s">
        <v>3</v>
      </c>
      <c r="I11" s="89" t="s">
        <v>2</v>
      </c>
      <c r="J11" s="88" t="str">
        <f>B11&amp;1</f>
        <v>Rozdz.1</v>
      </c>
    </row>
    <row r="12" spans="1:10">
      <c r="A12" s="87" t="s">
        <v>12</v>
      </c>
      <c r="B12" s="87"/>
      <c r="C12" s="87"/>
      <c r="D12" s="87"/>
      <c r="E12" s="87"/>
      <c r="F12" s="87"/>
      <c r="G12" s="87"/>
      <c r="H12" s="87"/>
      <c r="I12" s="87"/>
      <c r="J12" s="86"/>
    </row>
    <row r="13" spans="1:10" s="30" customFormat="1">
      <c r="A13" s="37">
        <v>10</v>
      </c>
      <c r="B13" s="36"/>
      <c r="C13" s="79"/>
      <c r="D13" s="34"/>
      <c r="E13" s="33" t="str">
        <f>IF(LEN($A13) &gt; 0,VLOOKUP($A13, [1]Dział!$A$1:$B$200,2,FALSE),IF(LEN($B13) &gt; 0,VLOOKUP($B13, [1]Rozdz!$A$1:$B$690,2,FALSE),IF(LEN($C13) &gt; 0,VLOOKUP($C13, [1]Paragraf.dochód!$A$1:$B$200,2,FALSE),"")))</f>
        <v>Rolnictwo i łowiectwo</v>
      </c>
      <c r="F13" s="32">
        <v>123114733</v>
      </c>
      <c r="G13" s="32">
        <f>G14</f>
        <v>0</v>
      </c>
      <c r="H13" s="32">
        <f>H14</f>
        <v>35000</v>
      </c>
      <c r="I13" s="32">
        <f>F13-G13+H13</f>
        <v>123149733</v>
      </c>
      <c r="J13" s="31"/>
    </row>
    <row r="14" spans="1:10" s="22" customFormat="1">
      <c r="A14" s="29"/>
      <c r="B14" s="28">
        <v>1008</v>
      </c>
      <c r="C14" s="78"/>
      <c r="D14" s="26"/>
      <c r="E14" s="25" t="str">
        <f>IF(LEN($A14) &gt; 0,VLOOKUP($A14, [1]Dział!$A$1:$B$200,2,FALSE),IF(LEN($B14) &gt; 0,VLOOKUP($B14, [1]Rozdz!$A$1:$B$690,2,FALSE),IF(LEN($C14) &gt; 0,VLOOKUP($C14, [1]Paragraf.dochód!$A$1:$B$200,2,FALSE),"")))</f>
        <v>Melioracje wodne</v>
      </c>
      <c r="F14" s="24">
        <v>110067551</v>
      </c>
      <c r="G14" s="24">
        <f>G15</f>
        <v>0</v>
      </c>
      <c r="H14" s="24">
        <f>H15</f>
        <v>35000</v>
      </c>
      <c r="I14" s="24">
        <f>F14-G14+H14</f>
        <v>110102551</v>
      </c>
      <c r="J14" s="23"/>
    </row>
    <row r="15" spans="1:10" ht="42.75" customHeight="1">
      <c r="A15" s="21"/>
      <c r="B15" s="20"/>
      <c r="C15" s="80">
        <v>271</v>
      </c>
      <c r="D15" s="18">
        <v>0</v>
      </c>
      <c r="E15" s="17" t="str">
        <f>IF(LEN($A15) &gt; 0,VLOOKUP($A15, [1]Dział!$A$1:$B$200,2,FALSE),IF(LEN($B15) &gt; 0,VLOOKUP($B15, [1]Rozdz!$A$1:$B$690,2,FALSE),IF(LEN($C15) &gt; 0,VLOOKUP($C15, [1]Paragraf.dochód!$A$1:$B$200,2,FALSE),"")))</f>
        <v>Dotacja celowa otrzymana z tytułu pomocy finansowej udzielanej między jednostkami samorządu terytorialnego na dofinansowanie własnych zadań bieżących</v>
      </c>
      <c r="F15" s="16">
        <v>0</v>
      </c>
      <c r="G15" s="16">
        <v>0</v>
      </c>
      <c r="H15" s="16">
        <v>35000</v>
      </c>
      <c r="I15" s="16">
        <f>F15-G15+H15</f>
        <v>35000</v>
      </c>
      <c r="J15" s="15"/>
    </row>
    <row r="16" spans="1:10" s="30" customFormat="1">
      <c r="A16" s="37">
        <v>600</v>
      </c>
      <c r="B16" s="36"/>
      <c r="C16" s="79"/>
      <c r="D16" s="34"/>
      <c r="E16" s="33" t="str">
        <f>IF(LEN($A16) &gt; 0,VLOOKUP($A16, [1]Dział!$A$1:$B$200,2,FALSE),IF(LEN($B16) &gt; 0,VLOOKUP($B16, [1]Rozdz!$A$1:$B$690,2,FALSE),IF(LEN($C16) &gt; 0,VLOOKUP($C16, [1]Paragraf.dochód!$A$1:$B$200,2,FALSE),"")))</f>
        <v>Transport i łączność</v>
      </c>
      <c r="F16" s="32">
        <v>193888553</v>
      </c>
      <c r="G16" s="32">
        <f>G17</f>
        <v>0</v>
      </c>
      <c r="H16" s="32">
        <f>H17</f>
        <v>380000</v>
      </c>
      <c r="I16" s="32">
        <f>F16-G16+H16</f>
        <v>194268553</v>
      </c>
      <c r="J16" s="31"/>
    </row>
    <row r="17" spans="1:14" s="22" customFormat="1">
      <c r="A17" s="29"/>
      <c r="B17" s="28">
        <v>60013</v>
      </c>
      <c r="C17" s="78"/>
      <c r="D17" s="26"/>
      <c r="E17" s="25" t="str">
        <f>IF(LEN($A17) &gt; 0,VLOOKUP($A17, [1]Dział!$A$1:$B$200,2,FALSE),IF(LEN($B17) &gt; 0,VLOOKUP($B17, [1]Rozdz!$A$1:$B$690,2,FALSE),IF(LEN($C17) &gt; 0,VLOOKUP($C17, [1]Paragraf.dochód!$A$1:$B$200,2,FALSE),"")))</f>
        <v>Drogi publiczne wojewódzkie</v>
      </c>
      <c r="F17" s="24">
        <v>23695829</v>
      </c>
      <c r="G17" s="24">
        <f>SUM(G18:G19)</f>
        <v>0</v>
      </c>
      <c r="H17" s="24">
        <f>SUM(H18:H19)</f>
        <v>380000</v>
      </c>
      <c r="I17" s="24">
        <f>F17-G17+H17</f>
        <v>24075829</v>
      </c>
      <c r="J17" s="23"/>
    </row>
    <row r="18" spans="1:14" ht="43.5" customHeight="1">
      <c r="A18" s="21"/>
      <c r="B18" s="20"/>
      <c r="C18" s="80">
        <v>271</v>
      </c>
      <c r="D18" s="18">
        <v>0</v>
      </c>
      <c r="E18" s="17" t="str">
        <f>IF(LEN($A18) &gt; 0,VLOOKUP($A18, [1]Dział!$A$1:$B$200,2,FALSE),IF(LEN($B18) &gt; 0,VLOOKUP($B18, [1]Rozdz!$A$1:$B$690,2,FALSE),IF(LEN($C18) &gt; 0,VLOOKUP($C18, [1]Paragraf.dochód!$A$1:$B$200,2,FALSE),"")))</f>
        <v>Dotacja celowa otrzymana z tytułu pomocy finansowej udzielanej między jednostkami samorządu terytorialnego na dofinansowanie własnych zadań bieżących</v>
      </c>
      <c r="F18" s="16">
        <v>0</v>
      </c>
      <c r="G18" s="16">
        <v>0</v>
      </c>
      <c r="H18" s="16">
        <v>300000</v>
      </c>
      <c r="I18" s="16">
        <f>F18-G18+H18</f>
        <v>300000</v>
      </c>
      <c r="J18" s="15"/>
    </row>
    <row r="19" spans="1:14" ht="59.25" customHeight="1">
      <c r="A19" s="21"/>
      <c r="B19" s="20"/>
      <c r="C19" s="80">
        <v>630</v>
      </c>
      <c r="D19" s="18">
        <v>0</v>
      </c>
      <c r="E19" s="17" t="str">
        <f>IF(LEN($A19) &gt; 0,VLOOKUP($A19, [1]Dział!$A$1:$B$200,2,FALSE),IF(LEN($B19) &gt; 0,VLOOKUP($B19, [1]Rozdz!$A$1:$B$690,2,FALSE),IF(LEN($C19) &gt; 0,VLOOKUP($C19, [1]Paragraf.dochód!$A$1:$B$200,2,FALSE),"")))</f>
        <v>Dotacja celowa otrzymana z tytułu pomocy finansowej udzielanej między jednostkami samorządu terytorialnego na dofinansowanie własnych zadań inwestycyjnych i zakupów inwestycyjnych</v>
      </c>
      <c r="F19" s="16">
        <v>2100000</v>
      </c>
      <c r="G19" s="16">
        <v>0</v>
      </c>
      <c r="H19" s="16">
        <v>80000</v>
      </c>
      <c r="I19" s="16">
        <f>F19-G19+H19</f>
        <v>2180000</v>
      </c>
      <c r="J19" s="15"/>
    </row>
    <row r="20" spans="1:14" s="30" customFormat="1">
      <c r="A20" s="37">
        <v>630</v>
      </c>
      <c r="B20" s="36"/>
      <c r="C20" s="79"/>
      <c r="D20" s="83"/>
      <c r="E20" s="33" t="str">
        <f>IF(LEN($A20) &gt; 0,VLOOKUP($A20, [1]Dział!$A$1:$B$200,2,FALSE),IF(LEN($B20) &gt; 0,VLOOKUP($B20, [1]Rozdz!$A$1:$B$690,2,FALSE),IF(LEN($C20) &gt; 0,VLOOKUP($C20, [1]Paragraf.dochód!$A$1:$B$200,2,FALSE),"")))</f>
        <v>Turystyka</v>
      </c>
      <c r="F20" s="32">
        <f>38695925</f>
        <v>38695925</v>
      </c>
      <c r="G20" s="32">
        <f>G21</f>
        <v>0</v>
      </c>
      <c r="H20" s="32">
        <f>H21</f>
        <v>15200</v>
      </c>
      <c r="I20" s="32">
        <f>F20-G20+H20</f>
        <v>38711125</v>
      </c>
      <c r="J20" s="31"/>
    </row>
    <row r="21" spans="1:14" s="22" customFormat="1">
      <c r="A21" s="29"/>
      <c r="B21" s="28">
        <v>63095</v>
      </c>
      <c r="C21" s="78"/>
      <c r="D21" s="85"/>
      <c r="E21" s="25" t="str">
        <f>IF(LEN($A21) &gt; 0,VLOOKUP($A21, [1]Dział!$A$1:$B$200,2,FALSE),IF(LEN($B21) &gt; 0,VLOOKUP($B21, [1]Rozdz!$A$1:$B$690,2,FALSE),IF(LEN($C21) &gt; 0,VLOOKUP($C21, [1]Paragraf.dochód!$A$1:$B$200,2,FALSE),"")))</f>
        <v>Pozostała działalność</v>
      </c>
      <c r="F21" s="24">
        <f>25000</f>
        <v>25000</v>
      </c>
      <c r="G21" s="24">
        <f>G22</f>
        <v>0</v>
      </c>
      <c r="H21" s="24">
        <f>H22</f>
        <v>15200</v>
      </c>
      <c r="I21" s="24">
        <f>F21-G21+H21</f>
        <v>40200</v>
      </c>
      <c r="J21" s="23"/>
    </row>
    <row r="22" spans="1:14" ht="57" customHeight="1">
      <c r="A22" s="21"/>
      <c r="B22" s="20"/>
      <c r="C22" s="80">
        <v>200</v>
      </c>
      <c r="D22" s="84">
        <v>7</v>
      </c>
      <c r="E22" s="17" t="str">
        <f>IF(LEN($A22) &gt; 0,VLOOKUP($A22, [1]Dział!$A$1:$B$200,2,FALSE),IF(LEN($B22) &gt; 0,VLOOKUP($B22, [1]Rozdz!$A$1:$B$690,2,FALSE),IF(LEN($C22) &gt; 0,VLOOKUP($C22, [1]Paragraf.dochód!$A$1:$B$200,2,FALSE),"")))</f>
        <v>Dotacje celowe w ramach programów finansowanych z udziałem środków europejskich oraz środków, o których mowa w art. 5 ust. 1 pkt 3 oraz ust. 3 pkt 5 i 6 ustawy, lub płatności w ramach budżetu środków europejskich</v>
      </c>
      <c r="F22" s="16">
        <v>0</v>
      </c>
      <c r="G22" s="16">
        <v>0</v>
      </c>
      <c r="H22" s="16">
        <v>15200</v>
      </c>
      <c r="I22" s="16">
        <f>F22-G22+H22</f>
        <v>15200</v>
      </c>
      <c r="J22" s="15"/>
    </row>
    <row r="23" spans="1:14">
      <c r="A23" s="37">
        <v>750</v>
      </c>
      <c r="B23" s="36"/>
      <c r="C23" s="79"/>
      <c r="D23" s="83"/>
      <c r="E23" s="33" t="str">
        <f>IF(LEN($A23) &gt; 0,VLOOKUP($A23, [2]Dział!$A$1:$B$200,2,FALSE),IF(LEN($B23) &gt; 0,VLOOKUP($B23, [2]Rozdz!$A$1:$B$690,2,FALSE),IF(LEN($C23) &gt; 0,VLOOKUP($C23, [2]Paragraf.dochód!$A$1:$B$200,2,FALSE),"")))</f>
        <v>Administracja publiczna</v>
      </c>
      <c r="F23" s="32">
        <v>14899430</v>
      </c>
      <c r="G23" s="32">
        <f>G24</f>
        <v>14600</v>
      </c>
      <c r="H23" s="32">
        <f>H24</f>
        <v>0</v>
      </c>
      <c r="I23" s="32">
        <f>F23-G23+H23</f>
        <v>14884830</v>
      </c>
      <c r="J23" s="82"/>
    </row>
    <row r="24" spans="1:14">
      <c r="A24" s="29"/>
      <c r="B24" s="28">
        <v>75071</v>
      </c>
      <c r="C24" s="78"/>
      <c r="D24" s="26"/>
      <c r="E24" s="25" t="str">
        <f>IF(LEN($A24) &gt; 0,VLOOKUP($A24, [2]Dział!$A$1:$B$200,2,FALSE),IF(LEN($B24) &gt; 0,VLOOKUP($B24, [2]Rozdz!$A$1:$B$690,2,FALSE),IF(LEN($C24) &gt; 0,VLOOKUP($C24, [2]Paragraf.dochód!$A$1:$B$200,2,FALSE),"")))</f>
        <v>Centrum Rozwoju Zasobów Ludzkich</v>
      </c>
      <c r="F24" s="24">
        <v>257000</v>
      </c>
      <c r="G24" s="24">
        <f>SUM(G25:G26)</f>
        <v>14600</v>
      </c>
      <c r="H24" s="24">
        <f>SUM(H25:H26)</f>
        <v>0</v>
      </c>
      <c r="I24" s="24">
        <f>F24-G24+H24</f>
        <v>242400</v>
      </c>
      <c r="J24" s="81">
        <f>IF(B24="",J23,B24)</f>
        <v>75071</v>
      </c>
    </row>
    <row r="25" spans="1:14" ht="55.5" customHeight="1">
      <c r="A25" s="21"/>
      <c r="B25" s="20"/>
      <c r="C25" s="80">
        <v>200</v>
      </c>
      <c r="D25" s="18">
        <v>7</v>
      </c>
      <c r="E25" s="17" t="str">
        <f>IF(LEN($A25) &gt; 0,VLOOKUP($A25, [2]Dział!$A$1:$B$200,2,FALSE),IF(LEN($B25) &gt; 0,VLOOKUP($B25, [2]Rozdz!$A$1:$B$690,2,FALSE),IF(LEN($C25) &gt; 0,VLOOKUP($C25, [2]Paragraf.dochód!$A$1:$B$200,2,FALSE),"")))</f>
        <v>Dotacje celowe w ramach programów finansowanych z udziałem środków europejskich oraz środków, o których mowa w art. 5 ust. 1 pkt 3 oraz ust. 3 pkt 5 i 6 ustawy, lub płatności w ramach budżetu środków europejskich</v>
      </c>
      <c r="F25" s="16">
        <v>218450</v>
      </c>
      <c r="G25" s="16">
        <v>12410</v>
      </c>
      <c r="H25" s="16">
        <v>0</v>
      </c>
      <c r="I25" s="16">
        <f>F25-G25+H25</f>
        <v>206040</v>
      </c>
      <c r="J25" s="55">
        <f>IF(B25="",J24,B25)</f>
        <v>75071</v>
      </c>
    </row>
    <row r="26" spans="1:14" ht="55.5" customHeight="1">
      <c r="A26" s="21"/>
      <c r="B26" s="20"/>
      <c r="C26" s="80">
        <v>200</v>
      </c>
      <c r="D26" s="18">
        <v>9</v>
      </c>
      <c r="E26" s="17" t="str">
        <f>IF(LEN($A26) &gt; 0,VLOOKUP($A26, [2]Dział!$A$1:$B$200,2,FALSE),IF(LEN($B26) &gt; 0,VLOOKUP($B26, [2]Rozdz!$A$1:$B$690,2,FALSE),IF(LEN($C26) &gt; 0,VLOOKUP($C26, [2]Paragraf.dochód!$A$1:$B$200,2,FALSE),"")))</f>
        <v>Dotacje celowe w ramach programów finansowanych z udziałem środków europejskich oraz środków, o których mowa w art. 5 ust. 1 pkt 3 oraz ust. 3 pkt 5 i 6 ustawy, lub płatności w ramach budżetu środków europejskich</v>
      </c>
      <c r="F26" s="16">
        <v>38550</v>
      </c>
      <c r="G26" s="16">
        <v>2190</v>
      </c>
      <c r="H26" s="16">
        <v>0</v>
      </c>
      <c r="I26" s="16">
        <f>F26-G26+H26</f>
        <v>36360</v>
      </c>
      <c r="J26" s="55">
        <f>IF(B26="",J25,B26)</f>
        <v>75071</v>
      </c>
    </row>
    <row r="27" spans="1:14">
      <c r="A27" s="37">
        <v>921</v>
      </c>
      <c r="B27" s="36"/>
      <c r="C27" s="79"/>
      <c r="D27" s="34"/>
      <c r="E27" s="33" t="str">
        <f>IF(LEN($A27) &gt; 0,VLOOKUP($A27, [1]Dział!$A$1:$B$200,2,FALSE),IF(LEN($B27) &gt; 0,VLOOKUP($B27, [1]Rozdz!$A$1:$B$690,2,FALSE),IF(LEN($C27) &gt; 0,VLOOKUP($C27, [1]Paragraf.dochód!$A$1:$B$200,2,FALSE),"")))</f>
        <v>Kultura i ochrona dziedzictwa narodowego</v>
      </c>
      <c r="F27" s="32">
        <v>200000</v>
      </c>
      <c r="G27" s="32">
        <f>G28</f>
        <v>0</v>
      </c>
      <c r="H27" s="32">
        <f>H28</f>
        <v>80000</v>
      </c>
      <c r="I27" s="32">
        <f>F27-G27+H27</f>
        <v>280000</v>
      </c>
      <c r="J27" s="15" t="e">
        <f>IF(B27="",#REF!,B27)</f>
        <v>#REF!</v>
      </c>
    </row>
    <row r="28" spans="1:14" s="22" customFormat="1">
      <c r="A28" s="29"/>
      <c r="B28" s="28">
        <v>92195</v>
      </c>
      <c r="C28" s="78"/>
      <c r="D28" s="26"/>
      <c r="E28" s="25" t="str">
        <f>IF(LEN($A28) &gt; 0,VLOOKUP($A28, [1]Dział!$A$1:$B$200,2,FALSE),IF(LEN($B28) &gt; 0,VLOOKUP($B28, [1]Rozdz!$A$1:$B$690,2,FALSE),IF(LEN($C28) &gt; 0,VLOOKUP($C28, [1]Paragraf.dochód!$A$1:$B$200,2,FALSE),"")))</f>
        <v>Pozostała działalność</v>
      </c>
      <c r="F28" s="24">
        <v>200000</v>
      </c>
      <c r="G28" s="24">
        <f>G29</f>
        <v>0</v>
      </c>
      <c r="H28" s="24">
        <f>H29</f>
        <v>80000</v>
      </c>
      <c r="I28" s="24">
        <f>F28-G28+H28</f>
        <v>280000</v>
      </c>
      <c r="J28" s="23">
        <f>IF(B28="",J27,B28)</f>
        <v>92195</v>
      </c>
    </row>
    <row r="29" spans="1:14" ht="44.25" customHeight="1">
      <c r="A29" s="46"/>
      <c r="B29" s="45"/>
      <c r="C29" s="77">
        <v>271</v>
      </c>
      <c r="D29" s="18">
        <v>0</v>
      </c>
      <c r="E29" s="17" t="str">
        <f>IF(LEN($A29) &gt; 0,VLOOKUP($A29, [1]Dział!$A$1:$B$200,2,FALSE),IF(LEN($B29) &gt; 0,VLOOKUP($B29, [1]Rozdz!$A$1:$B$690,2,FALSE),IF(LEN($C29) &gt; 0,VLOOKUP($C29, [1]Paragraf.dochód!$A$1:$B$200,2,FALSE),"")))</f>
        <v>Dotacja celowa otrzymana z tytułu pomocy finansowej udzielanej między jednostkami samorządu terytorialnego na dofinansowanie własnych zadań bieżących</v>
      </c>
      <c r="F29" s="16">
        <v>200000</v>
      </c>
      <c r="G29" s="16">
        <v>0</v>
      </c>
      <c r="H29" s="16">
        <v>80000</v>
      </c>
      <c r="I29" s="16">
        <f>F29-G29+H29</f>
        <v>280000</v>
      </c>
      <c r="J29" s="15">
        <f>IF(B29="",J28,B29)</f>
        <v>92195</v>
      </c>
    </row>
    <row r="30" spans="1:14">
      <c r="A30" s="72"/>
      <c r="B30" s="76"/>
      <c r="C30" s="75"/>
      <c r="D30" s="74"/>
      <c r="E30" s="73" t="s">
        <v>0</v>
      </c>
      <c r="F30" s="8">
        <f>F13+F16+F23+F27+F20</f>
        <v>370798641</v>
      </c>
      <c r="G30" s="8">
        <f>G13+G16+G23+G27+G20</f>
        <v>14600</v>
      </c>
      <c r="H30" s="8">
        <f>H13+H16+H23+H27+H20</f>
        <v>510200</v>
      </c>
      <c r="I30" s="8">
        <f>SUM(F30-G30+H30)</f>
        <v>371294241</v>
      </c>
      <c r="J30" s="15" t="e">
        <f>IF(B30="",#REF!,B30)</f>
        <v>#REF!</v>
      </c>
    </row>
    <row r="31" spans="1:14">
      <c r="A31" s="72"/>
      <c r="B31" s="61"/>
      <c r="C31" s="70"/>
      <c r="D31" s="69"/>
      <c r="E31" s="66"/>
      <c r="F31" s="67"/>
      <c r="G31" s="66"/>
      <c r="H31" s="66"/>
      <c r="I31" s="67"/>
      <c r="J31" s="15" t="e">
        <f>IF(B31="",J30,B31)</f>
        <v>#REF!</v>
      </c>
    </row>
    <row r="32" spans="1:14" ht="15" customHeight="1">
      <c r="A32" s="71" t="s">
        <v>11</v>
      </c>
      <c r="B32" s="61"/>
      <c r="C32" s="70"/>
      <c r="D32" s="69"/>
      <c r="E32" s="68"/>
      <c r="F32" s="67"/>
      <c r="G32" s="66"/>
      <c r="H32" s="66"/>
      <c r="I32" s="65"/>
      <c r="J32" s="56"/>
      <c r="K32" s="55"/>
      <c r="L32" s="64"/>
      <c r="M32" s="63"/>
      <c r="N32" s="63"/>
    </row>
    <row r="33" spans="1:13" ht="12.75" hidden="1" customHeight="1">
      <c r="A33" s="62" t="s">
        <v>10</v>
      </c>
      <c r="B33" s="61" t="s">
        <v>9</v>
      </c>
      <c r="C33" s="60" t="s">
        <v>8</v>
      </c>
      <c r="D33" s="59" t="s">
        <v>7</v>
      </c>
      <c r="E33" s="58" t="s">
        <v>6</v>
      </c>
      <c r="F33" s="57" t="s">
        <v>5</v>
      </c>
      <c r="G33" s="58" t="s">
        <v>4</v>
      </c>
      <c r="H33" s="58" t="s">
        <v>3</v>
      </c>
      <c r="I33" s="57" t="s">
        <v>2</v>
      </c>
      <c r="J33" s="56" t="s">
        <v>1</v>
      </c>
      <c r="K33" s="55"/>
      <c r="L33" s="54"/>
      <c r="M33" s="53"/>
    </row>
    <row r="34" spans="1:13" s="30" customFormat="1">
      <c r="A34" s="37">
        <v>10</v>
      </c>
      <c r="B34" s="36"/>
      <c r="C34" s="35"/>
      <c r="D34" s="34"/>
      <c r="E34" s="33" t="str">
        <f>IF(LEN($A34)&gt;0,VLOOKUP($A34,[1]Dział!$A$1:$B$200,2,FALSE),IF(LEN($B34)&gt;0,VLOOKUP($B34,[1]Rozdz!$A$1:$B$700,2,FALSE),IF(LEN($C34)&gt;0,VLOOKUP($C34,[1]Paragraf.wydatek!$A$1:$B$234,2,FALSE),"")))</f>
        <v>Rolnictwo i łowiectwo</v>
      </c>
      <c r="F34" s="32">
        <v>137239883</v>
      </c>
      <c r="G34" s="32">
        <f>G35+G37+G46</f>
        <v>46100</v>
      </c>
      <c r="H34" s="32">
        <f>H35+H37+H46</f>
        <v>81100</v>
      </c>
      <c r="I34" s="32">
        <f>F34-G34+H34</f>
        <v>137274883</v>
      </c>
      <c r="J34" s="31"/>
    </row>
    <row r="35" spans="1:13" s="22" customFormat="1">
      <c r="A35" s="52"/>
      <c r="B35" s="51">
        <v>1008</v>
      </c>
      <c r="C35" s="50"/>
      <c r="D35" s="49"/>
      <c r="E35" s="25" t="str">
        <f>IF(LEN($A35)&gt;0,VLOOKUP($A35,[1]Dział!$A$1:$B$200,2,FALSE),IF(LEN($B35)&gt;0,VLOOKUP($B35,[1]Rozdz!$A$1:$B$700,2,FALSE),IF(LEN($C35)&gt;0,VLOOKUP($C35,[1]Paragraf.wydatek!$A$1:$B$234,2,FALSE),"")))</f>
        <v>Melioracje wodne</v>
      </c>
      <c r="F35" s="48">
        <v>110067551</v>
      </c>
      <c r="G35" s="48">
        <f>G36</f>
        <v>0</v>
      </c>
      <c r="H35" s="48">
        <f>H36</f>
        <v>35000</v>
      </c>
      <c r="I35" s="48">
        <f>F35-G35+H35</f>
        <v>110102551</v>
      </c>
      <c r="J35" s="23"/>
    </row>
    <row r="36" spans="1:13" s="3" customFormat="1">
      <c r="A36" s="21"/>
      <c r="B36" s="20"/>
      <c r="C36" s="19">
        <v>430</v>
      </c>
      <c r="D36" s="18">
        <v>0</v>
      </c>
      <c r="E36" s="17" t="str">
        <f>IF(LEN($A36)&gt;0,VLOOKUP($A36,[1]Dział!$A$1:$B$200,2,FALSE),IF(LEN($B36)&gt;0,VLOOKUP($B36,[1]Rozdz!$A$1:$B$700,2,FALSE),IF(LEN($C36)&gt;0,VLOOKUP($C36,[1]Paragraf.wydatek!$A$1:$B$234,2,FALSE),"")))</f>
        <v>Zakup usług pozostałych</v>
      </c>
      <c r="F36" s="16">
        <v>16273843</v>
      </c>
      <c r="G36" s="16">
        <v>0</v>
      </c>
      <c r="H36" s="16">
        <v>35000</v>
      </c>
      <c r="I36" s="16">
        <f>F36-G36+H36</f>
        <v>16308843</v>
      </c>
      <c r="J36" s="15"/>
    </row>
    <row r="37" spans="1:13" s="47" customFormat="1">
      <c r="A37" s="29"/>
      <c r="B37" s="28">
        <v>1041</v>
      </c>
      <c r="C37" s="27"/>
      <c r="D37" s="26"/>
      <c r="E37" s="25" t="str">
        <f>IF(LEN($A37)&gt;0,VLOOKUP($A37,[1]Dział!$A$1:$B$200,2,FALSE),IF(LEN($B37)&gt;0,VLOOKUP($B37,[1]Rozdz!$A$1:$B$700,2,FALSE),IF(LEN($C37)&gt;0,VLOOKUP($C37,[1]Paragraf.wydatek!$A$1:$B$234,2,FALSE),"")))</f>
        <v>Program Rozwoju Obszarów Wiejskich 2007-2013</v>
      </c>
      <c r="F37" s="24">
        <v>8992200</v>
      </c>
      <c r="G37" s="24">
        <f>SUM(G38:G45)</f>
        <v>45000</v>
      </c>
      <c r="H37" s="24">
        <f>SUM(H38:H45)</f>
        <v>45000</v>
      </c>
      <c r="I37" s="24">
        <f>F37-G37+H37</f>
        <v>8992200</v>
      </c>
      <c r="J37" s="23"/>
    </row>
    <row r="38" spans="1:13">
      <c r="A38" s="21"/>
      <c r="B38" s="20"/>
      <c r="C38" s="19">
        <v>417</v>
      </c>
      <c r="D38" s="18">
        <v>8</v>
      </c>
      <c r="E38" s="17" t="str">
        <f>IF(LEN($A38)&gt;0,VLOOKUP($A38,[1]Dział!$A$1:$B$200,2,FALSE),IF(LEN($B38)&gt;0,VLOOKUP($B38,[1]Rozdz!$A$1:$B$700,2,FALSE),IF(LEN($C38)&gt;0,VLOOKUP($C38,[1]Paragraf.wydatek!$A$1:$B$234,2,FALSE),"")))</f>
        <v>Wynagrodzenia bezosobowe</v>
      </c>
      <c r="F38" s="16">
        <v>45000</v>
      </c>
      <c r="G38" s="40">
        <v>0</v>
      </c>
      <c r="H38" s="40">
        <v>33750</v>
      </c>
      <c r="I38" s="16">
        <f>F38-G38+H38</f>
        <v>78750</v>
      </c>
      <c r="J38" s="15"/>
    </row>
    <row r="39" spans="1:13">
      <c r="A39" s="21"/>
      <c r="B39" s="20"/>
      <c r="C39" s="19">
        <v>417</v>
      </c>
      <c r="D39" s="18">
        <v>9</v>
      </c>
      <c r="E39" s="17" t="str">
        <f>IF(LEN($A39)&gt;0,VLOOKUP($A39,[1]Dział!$A$1:$B$200,2,FALSE),IF(LEN($B39)&gt;0,VLOOKUP($B39,[1]Rozdz!$A$1:$B$700,2,FALSE),IF(LEN($C39)&gt;0,VLOOKUP($C39,[1]Paragraf.wydatek!$A$1:$B$234,2,FALSE),"")))</f>
        <v>Wynagrodzenia bezosobowe</v>
      </c>
      <c r="F39" s="16">
        <v>15000</v>
      </c>
      <c r="G39" s="40">
        <v>0</v>
      </c>
      <c r="H39" s="40">
        <v>11250</v>
      </c>
      <c r="I39" s="16">
        <f>F39-G39+H39</f>
        <v>26250</v>
      </c>
      <c r="J39" s="15"/>
    </row>
    <row r="40" spans="1:13">
      <c r="A40" s="21"/>
      <c r="B40" s="20"/>
      <c r="C40" s="19">
        <v>441</v>
      </c>
      <c r="D40" s="18">
        <v>8</v>
      </c>
      <c r="E40" s="17" t="str">
        <f>IF(LEN($A40)&gt;0,VLOOKUP($A40,[1]Dział!$A$1:$B$200,2,FALSE),IF(LEN($B40)&gt;0,VLOOKUP($B40,[1]Rozdz!$A$1:$B$700,2,FALSE),IF(LEN($C40)&gt;0,VLOOKUP($C40,[1]Paragraf.wydatek!$A$1:$B$234,2,FALSE),"")))</f>
        <v>Podróże służbowe krajowe</v>
      </c>
      <c r="F40" s="16">
        <v>38500</v>
      </c>
      <c r="G40" s="40">
        <v>3750</v>
      </c>
      <c r="H40" s="40">
        <v>0</v>
      </c>
      <c r="I40" s="16">
        <f>F40-G40+H40</f>
        <v>34750</v>
      </c>
      <c r="J40" s="15"/>
    </row>
    <row r="41" spans="1:13">
      <c r="A41" s="21"/>
      <c r="B41" s="20"/>
      <c r="C41" s="19">
        <v>441</v>
      </c>
      <c r="D41" s="18">
        <v>9</v>
      </c>
      <c r="E41" s="17" t="str">
        <f>IF(LEN($A41)&gt;0,VLOOKUP($A41,[1]Dział!$A$1:$B$200,2,FALSE),IF(LEN($B41)&gt;0,VLOOKUP($B41,[1]Rozdz!$A$1:$B$700,2,FALSE),IF(LEN($C41)&gt;0,VLOOKUP($C41,[1]Paragraf.wydatek!$A$1:$B$234,2,FALSE),"")))</f>
        <v>Podróże służbowe krajowe</v>
      </c>
      <c r="F41" s="16">
        <v>12100</v>
      </c>
      <c r="G41" s="16">
        <v>1250</v>
      </c>
      <c r="H41" s="16">
        <v>0</v>
      </c>
      <c r="I41" s="16">
        <f>F41-G41+H41</f>
        <v>10850</v>
      </c>
      <c r="J41" s="15" t="e">
        <f>IF(B41="",#REF!,B41)</f>
        <v>#REF!</v>
      </c>
    </row>
    <row r="42" spans="1:13">
      <c r="A42" s="21"/>
      <c r="B42" s="20"/>
      <c r="C42" s="19">
        <v>442</v>
      </c>
      <c r="D42" s="18">
        <v>8</v>
      </c>
      <c r="E42" s="17" t="str">
        <f>IF(LEN($A42)&gt;0,VLOOKUP($A42,[1]Dział!$A$1:$B$200,2,FALSE),IF(LEN($B42)&gt;0,VLOOKUP($B42,[1]Rozdz!$A$1:$B$700,2,FALSE),IF(LEN($C42)&gt;0,VLOOKUP($C42,[1]Paragraf.wydatek!$A$1:$B$234,2,FALSE),"")))</f>
        <v>Podróże służbowe zagraniczne</v>
      </c>
      <c r="F42" s="16">
        <v>52200</v>
      </c>
      <c r="G42" s="16">
        <v>7500</v>
      </c>
      <c r="H42" s="16">
        <v>0</v>
      </c>
      <c r="I42" s="16">
        <f>F42-G42+H42</f>
        <v>44700</v>
      </c>
      <c r="J42" s="15" t="e">
        <f>IF(B42="",J41,B42)</f>
        <v>#REF!</v>
      </c>
    </row>
    <row r="43" spans="1:13">
      <c r="A43" s="21"/>
      <c r="B43" s="20"/>
      <c r="C43" s="19">
        <v>442</v>
      </c>
      <c r="D43" s="18">
        <v>9</v>
      </c>
      <c r="E43" s="17" t="str">
        <f>IF(LEN($A43)&gt;0,VLOOKUP($A43,[1]Dział!$A$1:$B$200,2,FALSE),IF(LEN($B43)&gt;0,VLOOKUP($B43,[1]Rozdz!$A$1:$B$700,2,FALSE),IF(LEN($C43)&gt;0,VLOOKUP($C43,[1]Paragraf.wydatek!$A$1:$B$234,2,FALSE),"")))</f>
        <v>Podróże służbowe zagraniczne</v>
      </c>
      <c r="F43" s="16">
        <v>16800</v>
      </c>
      <c r="G43" s="16">
        <v>2500</v>
      </c>
      <c r="H43" s="16">
        <v>0</v>
      </c>
      <c r="I43" s="16">
        <f>F43-G43+H43</f>
        <v>14300</v>
      </c>
      <c r="J43" s="15" t="e">
        <f>IF(B43="",#REF!,B43)</f>
        <v>#REF!</v>
      </c>
    </row>
    <row r="44" spans="1:13" ht="25.5">
      <c r="A44" s="21"/>
      <c r="B44" s="20"/>
      <c r="C44" s="19">
        <v>470</v>
      </c>
      <c r="D44" s="18">
        <v>8</v>
      </c>
      <c r="E44" s="17" t="str">
        <f>IF(LEN($A44)&gt;0,VLOOKUP($A44,[1]Dział!$A$1:$B$200,2,FALSE),IF(LEN($B44)&gt;0,VLOOKUP($B44,[1]Rozdz!$A$1:$B$700,2,FALSE),IF(LEN($C44)&gt;0,VLOOKUP($C44,[1]Paragraf.wydatek!$A$1:$B$234,2,FALSE),"")))</f>
        <v>Szkolenia pracowników niebędących członkami korpusu służby cywilnej</v>
      </c>
      <c r="F44" s="16">
        <v>48500</v>
      </c>
      <c r="G44" s="16">
        <v>22500</v>
      </c>
      <c r="H44" s="16">
        <v>0</v>
      </c>
      <c r="I44" s="16">
        <f>F44-G44+H44</f>
        <v>26000</v>
      </c>
      <c r="J44" s="15" t="e">
        <f>IF(B44="",J43,B44)</f>
        <v>#REF!</v>
      </c>
    </row>
    <row r="45" spans="1:13" ht="25.5">
      <c r="A45" s="21"/>
      <c r="B45" s="20"/>
      <c r="C45" s="19">
        <v>470</v>
      </c>
      <c r="D45" s="18">
        <v>9</v>
      </c>
      <c r="E45" s="17" t="str">
        <f>IF(LEN($A45)&gt;0,VLOOKUP($A45,[1]Dział!$A$1:$B$200,2,FALSE),IF(LEN($B45)&gt;0,VLOOKUP($B45,[1]Rozdz!$A$1:$B$700,2,FALSE),IF(LEN($C45)&gt;0,VLOOKUP($C45,[1]Paragraf.wydatek!$A$1:$B$234,2,FALSE),"")))</f>
        <v>Szkolenia pracowników niebędących członkami korpusu służby cywilnej</v>
      </c>
      <c r="F45" s="16">
        <v>15500</v>
      </c>
      <c r="G45" s="16">
        <v>7500</v>
      </c>
      <c r="H45" s="16">
        <v>0</v>
      </c>
      <c r="I45" s="16">
        <f>F45-G45+H45</f>
        <v>8000</v>
      </c>
      <c r="J45" s="15" t="e">
        <f>IF(B45="",J44,B45)</f>
        <v>#REF!</v>
      </c>
    </row>
    <row r="46" spans="1:13" s="22" customFormat="1">
      <c r="A46" s="29"/>
      <c r="B46" s="28">
        <v>1095</v>
      </c>
      <c r="C46" s="27"/>
      <c r="D46" s="26"/>
      <c r="E46" s="25" t="str">
        <f>IF(LEN($A46)&gt;0,VLOOKUP($A46,[1]Dział!$A$1:$B$200,2,FALSE),IF(LEN($B46)&gt;0,VLOOKUP($B46,[1]Rozdz!$A$1:$B$700,2,FALSE),IF(LEN($C46)&gt;0,VLOOKUP($C46,[1]Paragraf.wydatek!$A$1:$B$234,2,FALSE),"")))</f>
        <v>Pozostała działalność</v>
      </c>
      <c r="F46" s="24">
        <v>600632</v>
      </c>
      <c r="G46" s="24">
        <f>SUM(G47:G48)</f>
        <v>1100</v>
      </c>
      <c r="H46" s="24">
        <f>SUM(H47:H48)</f>
        <v>1100</v>
      </c>
      <c r="I46" s="24">
        <f>F46-G46+H46</f>
        <v>600632</v>
      </c>
      <c r="J46" s="23">
        <f>IF(B46="",#REF!,B46)</f>
        <v>1095</v>
      </c>
    </row>
    <row r="47" spans="1:13">
      <c r="A47" s="21"/>
      <c r="B47" s="20"/>
      <c r="C47" s="19">
        <v>417</v>
      </c>
      <c r="D47" s="18">
        <v>0</v>
      </c>
      <c r="E47" s="17" t="str">
        <f>IF(LEN($A47)&gt;0,VLOOKUP($A47,[1]Dział!$A$1:$B$200,2,FALSE),IF(LEN($B47)&gt;0,VLOOKUP($B47,[1]Rozdz!$A$1:$B$700,2,FALSE),IF(LEN($C47)&gt;0,VLOOKUP($C47,[1]Paragraf.wydatek!$A$1:$B$234,2,FALSE),"")))</f>
        <v>Wynagrodzenia bezosobowe</v>
      </c>
      <c r="F47" s="16">
        <v>20000</v>
      </c>
      <c r="G47" s="16">
        <v>1100</v>
      </c>
      <c r="H47" s="16">
        <v>0</v>
      </c>
      <c r="I47" s="16">
        <f>F47-G47+H47</f>
        <v>18900</v>
      </c>
      <c r="J47" s="15">
        <f>IF(B47="",J46,B47)</f>
        <v>1095</v>
      </c>
    </row>
    <row r="48" spans="1:13">
      <c r="A48" s="46"/>
      <c r="B48" s="45"/>
      <c r="C48" s="44">
        <v>430</v>
      </c>
      <c r="D48" s="43">
        <v>0</v>
      </c>
      <c r="E48" s="42" t="str">
        <f>IF(LEN($A48)&gt;0,VLOOKUP($A48,[1]Dział!$A$1:$B$200,2,FALSE),IF(LEN($B48)&gt;0,VLOOKUP($B48,[1]Rozdz!$A$1:$B$700,2,FALSE),IF(LEN($C48)&gt;0,VLOOKUP($C48,[1]Paragraf.wydatek!$A$1:$B$234,2,FALSE),"")))</f>
        <v>Zakup usług pozostałych</v>
      </c>
      <c r="F48" s="41">
        <v>38000</v>
      </c>
      <c r="G48" s="41">
        <v>0</v>
      </c>
      <c r="H48" s="41">
        <v>1100</v>
      </c>
      <c r="I48" s="41">
        <f>F48-G48+H48</f>
        <v>39100</v>
      </c>
      <c r="J48" s="15" t="e">
        <f>IF(B48="",#REF!,B48)</f>
        <v>#REF!</v>
      </c>
    </row>
    <row r="49" spans="1:10" s="30" customFormat="1">
      <c r="A49" s="37">
        <v>600</v>
      </c>
      <c r="B49" s="36"/>
      <c r="C49" s="35"/>
      <c r="D49" s="34"/>
      <c r="E49" s="33" t="str">
        <f>IF(LEN($A49)&gt;0,VLOOKUP($A49,[1]Dział!$A$1:$B$200,2,FALSE),IF(LEN($B49)&gt;0,VLOOKUP($B49,[1]Rozdz!$A$1:$B$700,2,FALSE),IF(LEN($C49)&gt;0,VLOOKUP($C49,[1]Paragraf.wydatek!$A$1:$B$234,2,FALSE),"")))</f>
        <v>Transport i łączność</v>
      </c>
      <c r="F49" s="39">
        <v>821337715</v>
      </c>
      <c r="G49" s="39">
        <f>G50+G53</f>
        <v>1000</v>
      </c>
      <c r="H49" s="39">
        <f>H50+H53</f>
        <v>381000</v>
      </c>
      <c r="I49" s="32">
        <f>F49-G49+H49</f>
        <v>821717715</v>
      </c>
      <c r="J49" s="31"/>
    </row>
    <row r="50" spans="1:10" s="22" customFormat="1">
      <c r="A50" s="29"/>
      <c r="B50" s="28">
        <v>60013</v>
      </c>
      <c r="C50" s="27"/>
      <c r="D50" s="26"/>
      <c r="E50" s="25" t="str">
        <f>IF(LEN($A50)&gt;0,VLOOKUP($A50,[1]Dział!$A$1:$B$200,2,FALSE),IF(LEN($B50)&gt;0,VLOOKUP($B50,[1]Rozdz!$A$1:$B$700,2,FALSE),IF(LEN($C50)&gt;0,VLOOKUP($C50,[1]Paragraf.wydatek!$A$1:$B$234,2,FALSE),"")))</f>
        <v>Drogi publiczne wojewódzkie</v>
      </c>
      <c r="F50" s="38">
        <v>587140476</v>
      </c>
      <c r="G50" s="38">
        <f>SUM(G51:G52)</f>
        <v>0</v>
      </c>
      <c r="H50" s="38">
        <f>SUM(H51:H52)</f>
        <v>380000</v>
      </c>
      <c r="I50" s="24">
        <f>F50-G50+H50</f>
        <v>587520476</v>
      </c>
      <c r="J50" s="23"/>
    </row>
    <row r="51" spans="1:10">
      <c r="A51" s="21"/>
      <c r="B51" s="20"/>
      <c r="C51" s="19">
        <v>427</v>
      </c>
      <c r="D51" s="18">
        <v>0</v>
      </c>
      <c r="E51" s="17" t="str">
        <f>IF(LEN($A51)&gt;0,VLOOKUP($A51,[1]Dział!$A$1:$B$200,2,FALSE),IF(LEN($B51)&gt;0,VLOOKUP($B51,[1]Rozdz!$A$1:$B$700,2,FALSE),IF(LEN($C51)&gt;0,VLOOKUP($C51,[1]Paragraf.wydatek!$A$1:$B$234,2,FALSE),"")))</f>
        <v>Zakup usług remontowych</v>
      </c>
      <c r="F51" s="16">
        <v>16568788</v>
      </c>
      <c r="G51" s="40">
        <v>0</v>
      </c>
      <c r="H51" s="40">
        <v>300000</v>
      </c>
      <c r="I51" s="16">
        <f>F51-G51+H51</f>
        <v>16868788</v>
      </c>
      <c r="J51" s="15"/>
    </row>
    <row r="52" spans="1:10">
      <c r="A52" s="21"/>
      <c r="B52" s="20"/>
      <c r="C52" s="19">
        <v>605</v>
      </c>
      <c r="D52" s="18">
        <v>0</v>
      </c>
      <c r="E52" s="17" t="str">
        <f>IF(LEN($A52)&gt;0,VLOOKUP($A52,[1]Dział!$A$1:$B$200,2,FALSE),IF(LEN($B52)&gt;0,VLOOKUP($B52,[1]Rozdz!$A$1:$B$700,2,FALSE),IF(LEN($C52)&gt;0,VLOOKUP($C52,[1]Paragraf.wydatek!$A$1:$B$234,2,FALSE),"")))</f>
        <v>Wydatki inwestycyjne jednostek budżetowych</v>
      </c>
      <c r="F52" s="16">
        <v>39644227</v>
      </c>
      <c r="G52" s="40">
        <v>0</v>
      </c>
      <c r="H52" s="40">
        <v>80000</v>
      </c>
      <c r="I52" s="16">
        <f>F52-G52+H52</f>
        <v>39724227</v>
      </c>
      <c r="J52" s="15"/>
    </row>
    <row r="53" spans="1:10" s="22" customFormat="1">
      <c r="A53" s="29"/>
      <c r="B53" s="28">
        <v>60095</v>
      </c>
      <c r="C53" s="27"/>
      <c r="D53" s="26"/>
      <c r="E53" s="25" t="str">
        <f>IF(LEN($A53)&gt;0,VLOOKUP($A53,[1]Dział!$A$1:$B$200,2,FALSE),IF(LEN($B53)&gt;0,VLOOKUP($B53,[1]Rozdz!$A$1:$B$700,2,FALSE),IF(LEN($C53)&gt;0,VLOOKUP($C53,[1]Paragraf.wydatek!$A$1:$B$234,2,FALSE),"")))</f>
        <v>Pozostała działalność</v>
      </c>
      <c r="F53" s="24">
        <v>2001289</v>
      </c>
      <c r="G53" s="38">
        <f>SUM(G54:G55)</f>
        <v>1000</v>
      </c>
      <c r="H53" s="38">
        <f>SUM(H54:H55)</f>
        <v>1000</v>
      </c>
      <c r="I53" s="24">
        <f>F53-G53+H53</f>
        <v>2001289</v>
      </c>
      <c r="J53" s="23"/>
    </row>
    <row r="54" spans="1:10">
      <c r="A54" s="21"/>
      <c r="B54" s="20"/>
      <c r="C54" s="19">
        <v>421</v>
      </c>
      <c r="D54" s="18">
        <v>0</v>
      </c>
      <c r="E54" s="17" t="str">
        <f>IF(LEN($A54)&gt;0,VLOOKUP($A54,[1]Dział!$A$1:$B$200,2,FALSE),IF(LEN($B54)&gt;0,VLOOKUP($B54,[1]Rozdz!$A$1:$B$700,2,FALSE),IF(LEN($C54)&gt;0,VLOOKUP($C54,[1]Paragraf.wydatek!$A$1:$B$234,2,FALSE),"")))</f>
        <v>Zakup materiałów i wyposażenia</v>
      </c>
      <c r="F54" s="16">
        <v>54000</v>
      </c>
      <c r="G54" s="40">
        <v>1000</v>
      </c>
      <c r="H54" s="40">
        <v>0</v>
      </c>
      <c r="I54" s="16">
        <f>F54-G54+H54</f>
        <v>53000</v>
      </c>
      <c r="J54" s="15"/>
    </row>
    <row r="55" spans="1:10">
      <c r="A55" s="21"/>
      <c r="B55" s="20"/>
      <c r="C55" s="19">
        <v>430</v>
      </c>
      <c r="D55" s="18">
        <v>0</v>
      </c>
      <c r="E55" s="17" t="str">
        <f>IF(LEN($A55)&gt;0,VLOOKUP($A55,[1]Dział!$A$1:$B$200,2,FALSE),IF(LEN($B55)&gt;0,VLOOKUP($B55,[1]Rozdz!$A$1:$B$700,2,FALSE),IF(LEN($C55)&gt;0,VLOOKUP($C55,[1]Paragraf.wydatek!$A$1:$B$234,2,FALSE),"")))</f>
        <v>Zakup usług pozostałych</v>
      </c>
      <c r="F55" s="16">
        <v>236500</v>
      </c>
      <c r="G55" s="40">
        <v>0</v>
      </c>
      <c r="H55" s="40">
        <v>1000</v>
      </c>
      <c r="I55" s="16">
        <f>F55-G55+H55</f>
        <v>237500</v>
      </c>
      <c r="J55" s="15"/>
    </row>
    <row r="56" spans="1:10" s="30" customFormat="1">
      <c r="A56" s="37">
        <v>630</v>
      </c>
      <c r="B56" s="36"/>
      <c r="C56" s="35"/>
      <c r="D56" s="34"/>
      <c r="E56" s="33" t="str">
        <f>IF(LEN($A56)&gt;0,VLOOKUP($A56,[1]Dział!$A$1:$B$200,2,FALSE),IF(LEN($B56)&gt;0,VLOOKUP($B56,[1]Rozdz!$A$1:$B$700,2,FALSE),IF(LEN($C56)&gt;0,VLOOKUP($C56,[1]Paragraf.wydatek!$A$1:$B$234,2,FALSE),"")))</f>
        <v>Turystyka</v>
      </c>
      <c r="F56" s="32">
        <v>48020493</v>
      </c>
      <c r="G56" s="39">
        <f>G57+G59+G63</f>
        <v>49528</v>
      </c>
      <c r="H56" s="39">
        <f>H57+H59+H63</f>
        <v>64728</v>
      </c>
      <c r="I56" s="32">
        <f>F56-G56+H56</f>
        <v>48035693</v>
      </c>
      <c r="J56" s="31"/>
    </row>
    <row r="57" spans="1:10" s="22" customFormat="1">
      <c r="A57" s="29"/>
      <c r="B57" s="28">
        <v>63001</v>
      </c>
      <c r="C57" s="27"/>
      <c r="D57" s="26"/>
      <c r="E57" s="25" t="str">
        <f>IF(LEN($A57)&gt;0,VLOOKUP($A57,[1]Dział!$A$1:$B$200,2,FALSE),IF(LEN($B57)&gt;0,VLOOKUP($B57,[1]Rozdz!$A$1:$B$700,2,FALSE),IF(LEN($C57)&gt;0,VLOOKUP($C57,[1]Paragraf.wydatek!$A$1:$B$234,2,FALSE),"")))</f>
        <v>Ośrodki informacji turystycznej</v>
      </c>
      <c r="F57" s="24">
        <v>1564015</v>
      </c>
      <c r="G57" s="38">
        <f>G58</f>
        <v>15500</v>
      </c>
      <c r="H57" s="38">
        <f>H58</f>
        <v>0</v>
      </c>
      <c r="I57" s="24">
        <f>F57-G57+H57</f>
        <v>1548515</v>
      </c>
      <c r="J57" s="23"/>
    </row>
    <row r="58" spans="1:10">
      <c r="A58" s="21"/>
      <c r="B58" s="20"/>
      <c r="C58" s="19">
        <v>430</v>
      </c>
      <c r="D58" s="18">
        <v>0</v>
      </c>
      <c r="E58" s="17" t="str">
        <f>IF(LEN($A58)&gt;0,VLOOKUP($A58,[1]Dział!$A$1:$B$200,2,FALSE),IF(LEN($B58)&gt;0,VLOOKUP($B58,[1]Rozdz!$A$1:$B$700,2,FALSE),IF(LEN($C58)&gt;0,VLOOKUP($C58,[1]Paragraf.wydatek!$A$1:$B$234,2,FALSE),"")))</f>
        <v>Zakup usług pozostałych</v>
      </c>
      <c r="F58" s="16">
        <v>96000</v>
      </c>
      <c r="G58" s="40">
        <v>15500</v>
      </c>
      <c r="H58" s="40">
        <v>0</v>
      </c>
      <c r="I58" s="16">
        <f>F58-G58+H58</f>
        <v>80500</v>
      </c>
      <c r="J58" s="15"/>
    </row>
    <row r="59" spans="1:10" s="22" customFormat="1">
      <c r="A59" s="29"/>
      <c r="B59" s="28">
        <v>63003</v>
      </c>
      <c r="C59" s="27"/>
      <c r="D59" s="26"/>
      <c r="E59" s="25" t="str">
        <f>IF(LEN($A59)&gt;0,VLOOKUP($A59,[1]Dział!$A$1:$B$200,2,FALSE),IF(LEN($B59)&gt;0,VLOOKUP($B59,[1]Rozdz!$A$1:$B$700,2,FALSE),IF(LEN($C59)&gt;0,VLOOKUP($C59,[1]Paragraf.wydatek!$A$1:$B$234,2,FALSE),"")))</f>
        <v>Zadania w zakresie upowszechniania turystyki</v>
      </c>
      <c r="F59" s="24">
        <v>43431478</v>
      </c>
      <c r="G59" s="38">
        <f>SUM(G60:G62)</f>
        <v>34028</v>
      </c>
      <c r="H59" s="38">
        <f>SUM(H60:H62)</f>
        <v>49528</v>
      </c>
      <c r="I59" s="24">
        <f>F59-G59+H59</f>
        <v>43446978</v>
      </c>
      <c r="J59" s="23"/>
    </row>
    <row r="60" spans="1:10">
      <c r="A60" s="21"/>
      <c r="B60" s="20"/>
      <c r="C60" s="19">
        <v>421</v>
      </c>
      <c r="D60" s="18">
        <v>0</v>
      </c>
      <c r="E60" s="17" t="str">
        <f>IF(LEN($A60)&gt;0,VLOOKUP($A60,[1]Dział!$A$1:$B$200,2,FALSE),IF(LEN($B60)&gt;0,VLOOKUP($B60,[1]Rozdz!$A$1:$B$700,2,FALSE),IF(LEN($C60)&gt;0,VLOOKUP($C60,[1]Paragraf.wydatek!$A$1:$B$234,2,FALSE),"")))</f>
        <v>Zakup materiałów i wyposażenia</v>
      </c>
      <c r="F60" s="16">
        <v>84800</v>
      </c>
      <c r="G60" s="40">
        <v>0</v>
      </c>
      <c r="H60" s="40">
        <v>43508</v>
      </c>
      <c r="I60" s="16">
        <f>F60-G60+H60</f>
        <v>128308</v>
      </c>
      <c r="J60" s="15"/>
    </row>
    <row r="61" spans="1:10">
      <c r="A61" s="21"/>
      <c r="B61" s="20"/>
      <c r="C61" s="19">
        <v>430</v>
      </c>
      <c r="D61" s="18">
        <v>0</v>
      </c>
      <c r="E61" s="17" t="str">
        <f>IF(LEN($A61)&gt;0,VLOOKUP($A61,[1]Dział!$A$1:$B$200,2,FALSE),IF(LEN($B61)&gt;0,VLOOKUP($B61,[1]Rozdz!$A$1:$B$700,2,FALSE),IF(LEN($C61)&gt;0,VLOOKUP($C61,[1]Paragraf.wydatek!$A$1:$B$234,2,FALSE),"")))</f>
        <v>Zakup usług pozostałych</v>
      </c>
      <c r="F61" s="16">
        <v>424060</v>
      </c>
      <c r="G61" s="40">
        <v>34028</v>
      </c>
      <c r="H61" s="40">
        <v>0</v>
      </c>
      <c r="I61" s="16">
        <f>F61-G61+H61</f>
        <v>390032</v>
      </c>
      <c r="J61" s="15"/>
    </row>
    <row r="62" spans="1:10">
      <c r="A62" s="21"/>
      <c r="B62" s="20"/>
      <c r="C62" s="19">
        <v>443</v>
      </c>
      <c r="D62" s="18">
        <v>0</v>
      </c>
      <c r="E62" s="17" t="str">
        <f>IF(LEN($A62)&gt;0,VLOOKUP($A62,[1]Dział!$A$1:$B$200,2,FALSE),IF(LEN($B62)&gt;0,VLOOKUP($B62,[1]Rozdz!$A$1:$B$700,2,FALSE),IF(LEN($C62)&gt;0,VLOOKUP($C62,[1]Paragraf.wydatek!$A$1:$B$234,2,FALSE),"")))</f>
        <v>Różne opłaty i składki</v>
      </c>
      <c r="F62" s="16">
        <v>611330</v>
      </c>
      <c r="G62" s="40">
        <v>0</v>
      </c>
      <c r="H62" s="40">
        <v>6020</v>
      </c>
      <c r="I62" s="16">
        <f>F62-G62+H62</f>
        <v>617350</v>
      </c>
      <c r="J62" s="15"/>
    </row>
    <row r="63" spans="1:10" s="22" customFormat="1">
      <c r="A63" s="29"/>
      <c r="B63" s="28">
        <v>63095</v>
      </c>
      <c r="C63" s="27"/>
      <c r="D63" s="26"/>
      <c r="E63" s="25" t="str">
        <f>IF(LEN($A63)&gt;0,VLOOKUP($A63,[1]Dział!$A$1:$B$200,2,FALSE),IF(LEN($B63)&gt;0,VLOOKUP($B63,[1]Rozdz!$A$1:$B$700,2,FALSE),IF(LEN($C63)&gt;0,VLOOKUP($C63,[1]Paragraf.wydatek!$A$1:$B$234,2,FALSE),"")))</f>
        <v>Pozostała działalność</v>
      </c>
      <c r="F63" s="24">
        <f>3025000</f>
        <v>3025000</v>
      </c>
      <c r="G63" s="38">
        <f>G64</f>
        <v>0</v>
      </c>
      <c r="H63" s="38">
        <f>H64</f>
        <v>15200</v>
      </c>
      <c r="I63" s="24">
        <f>F63-G63+H63</f>
        <v>3040200</v>
      </c>
      <c r="J63" s="23"/>
    </row>
    <row r="64" spans="1:10">
      <c r="A64" s="21"/>
      <c r="B64" s="20"/>
      <c r="C64" s="19">
        <v>443</v>
      </c>
      <c r="D64" s="18">
        <v>7</v>
      </c>
      <c r="E64" s="17" t="str">
        <f>IF(LEN($A64)&gt;0,VLOOKUP($A64,[1]Dział!$A$1:$B$200,2,FALSE),IF(LEN($B64)&gt;0,VLOOKUP($B64,[1]Rozdz!$A$1:$B$700,2,FALSE),IF(LEN($C64)&gt;0,VLOOKUP($C64,[1]Paragraf.wydatek!$A$1:$B$234,2,FALSE),"")))</f>
        <v>Różne opłaty i składki</v>
      </c>
      <c r="F64" s="16">
        <v>0</v>
      </c>
      <c r="G64" s="40">
        <v>0</v>
      </c>
      <c r="H64" s="40">
        <v>15200</v>
      </c>
      <c r="I64" s="16">
        <f>F64-G64+H64</f>
        <v>15200</v>
      </c>
      <c r="J64" s="15"/>
    </row>
    <row r="65" spans="1:10">
      <c r="A65" s="37">
        <v>750</v>
      </c>
      <c r="B65" s="36"/>
      <c r="C65" s="35"/>
      <c r="D65" s="34"/>
      <c r="E65" s="33" t="str">
        <f>IF(LEN($A65)&gt;0,VLOOKUP($A65,[2]Dział!$A$1:$B$200,2,FALSE),IF(LEN($B65)&gt;0,VLOOKUP($B65,[2]Rozdz!$A$1:$B$700,2,FALSE),IF(LEN($C65)&gt;0,VLOOKUP($C65,[2]Paragraf.wydatek!$A$1:$B$234,2,FALSE),"")))</f>
        <v>Administracja publiczna</v>
      </c>
      <c r="F65" s="39">
        <v>89000044</v>
      </c>
      <c r="G65" s="39">
        <f>G66</f>
        <v>14600</v>
      </c>
      <c r="H65" s="39">
        <f>H66</f>
        <v>0</v>
      </c>
      <c r="I65" s="32">
        <f>F65-G65+H65</f>
        <v>88985444</v>
      </c>
      <c r="J65" s="15"/>
    </row>
    <row r="66" spans="1:10" s="22" customFormat="1">
      <c r="A66" s="29"/>
      <c r="B66" s="28">
        <v>75071</v>
      </c>
      <c r="C66" s="27"/>
      <c r="D66" s="26"/>
      <c r="E66" s="25" t="str">
        <f>IF(LEN($A66)&gt;0,VLOOKUP($A66,[2]Dział!$A$1:$B$200,2,FALSE),IF(LEN($B66)&gt;0,VLOOKUP($B66,[2]Rozdz!$A$1:$B$700,2,FALSE),IF(LEN($C66)&gt;0,VLOOKUP($C66,[2]Paragraf.wydatek!$A$1:$B$234,2,FALSE),"")))</f>
        <v>Centrum Rozwoju Zasobów Ludzkich</v>
      </c>
      <c r="F66" s="38">
        <v>257000</v>
      </c>
      <c r="G66" s="38">
        <f>SUM(G67:G72)</f>
        <v>14600</v>
      </c>
      <c r="H66" s="38">
        <f>SUM(H67:H72)</f>
        <v>0</v>
      </c>
      <c r="I66" s="24">
        <f>F66-G66+H66</f>
        <v>242400</v>
      </c>
      <c r="J66" s="23">
        <f>IF(B66="",J65,B66)</f>
        <v>75071</v>
      </c>
    </row>
    <row r="67" spans="1:10">
      <c r="A67" s="21"/>
      <c r="B67" s="20"/>
      <c r="C67" s="19">
        <v>404</v>
      </c>
      <c r="D67" s="18">
        <v>7</v>
      </c>
      <c r="E67" s="17" t="str">
        <f>IF(LEN($A67)&gt;0,VLOOKUP($A67,[2]Dział!$A$1:$B$200,2,FALSE),IF(LEN($B67)&gt;0,VLOOKUP($B67,[2]Rozdz!$A$1:$B$700,2,FALSE),IF(LEN($C67)&gt;0,VLOOKUP($C67,[2]Paragraf.wydatek!$A$1:$B$234,2,FALSE),"")))</f>
        <v>Dodatkowe wynagrodzenie roczne</v>
      </c>
      <c r="F67" s="16">
        <v>10373</v>
      </c>
      <c r="G67" s="16">
        <v>10373</v>
      </c>
      <c r="H67" s="16">
        <v>0</v>
      </c>
      <c r="I67" s="16">
        <f>F67-G67+H67</f>
        <v>0</v>
      </c>
      <c r="J67" s="15">
        <f>IF(B67="",J66,B67)</f>
        <v>75071</v>
      </c>
    </row>
    <row r="68" spans="1:10">
      <c r="A68" s="21"/>
      <c r="B68" s="20"/>
      <c r="C68" s="19">
        <v>404</v>
      </c>
      <c r="D68" s="18">
        <v>9</v>
      </c>
      <c r="E68" s="17" t="str">
        <f>IF(LEN($A68)&gt;0,VLOOKUP($A68,[2]Dział!$A$1:$B$200,2,FALSE),IF(LEN($B68)&gt;0,VLOOKUP($B68,[2]Rozdz!$A$1:$B$700,2,FALSE),IF(LEN($C68)&gt;0,VLOOKUP($C68,[2]Paragraf.wydatek!$A$1:$B$234,2,FALSE),"")))</f>
        <v>Dodatkowe wynagrodzenie roczne</v>
      </c>
      <c r="F68" s="16">
        <v>1831</v>
      </c>
      <c r="G68" s="16">
        <v>1831</v>
      </c>
      <c r="H68" s="16">
        <v>0</v>
      </c>
      <c r="I68" s="16">
        <f>F68-G68+H68</f>
        <v>0</v>
      </c>
      <c r="J68" s="15" t="e">
        <f>IF(B68="",#REF!,B68)</f>
        <v>#REF!</v>
      </c>
    </row>
    <row r="69" spans="1:10">
      <c r="A69" s="21"/>
      <c r="B69" s="20"/>
      <c r="C69" s="19">
        <v>411</v>
      </c>
      <c r="D69" s="18">
        <v>7</v>
      </c>
      <c r="E69" s="17" t="str">
        <f>IF(LEN($A69)&gt;0,VLOOKUP($A69,[2]Dział!$A$1:$B$200,2,FALSE),IF(LEN($B69)&gt;0,VLOOKUP($B69,[2]Rozdz!$A$1:$B$700,2,FALSE),IF(LEN($C69)&gt;0,VLOOKUP($C69,[2]Paragraf.wydatek!$A$1:$B$234,2,FALSE),"")))</f>
        <v>Składki na ubezpieczenia społeczne</v>
      </c>
      <c r="F69" s="16">
        <v>23277</v>
      </c>
      <c r="G69" s="16">
        <v>1783</v>
      </c>
      <c r="H69" s="16">
        <v>0</v>
      </c>
      <c r="I69" s="16">
        <f>F69-G69+H69</f>
        <v>21494</v>
      </c>
      <c r="J69" s="15" t="e">
        <f>IF(B69="",J68,B69)</f>
        <v>#REF!</v>
      </c>
    </row>
    <row r="70" spans="1:10">
      <c r="A70" s="21"/>
      <c r="B70" s="20"/>
      <c r="C70" s="19">
        <v>411</v>
      </c>
      <c r="D70" s="18">
        <v>9</v>
      </c>
      <c r="E70" s="17" t="str">
        <f>IF(LEN($A70)&gt;0,VLOOKUP($A70,[2]Dział!$A$1:$B$200,2,FALSE),IF(LEN($B70)&gt;0,VLOOKUP($B70,[2]Rozdz!$A$1:$B$700,2,FALSE),IF(LEN($C70)&gt;0,VLOOKUP($C70,[2]Paragraf.wydatek!$A$1:$B$234,2,FALSE),"")))</f>
        <v>Składki na ubezpieczenia społeczne</v>
      </c>
      <c r="F70" s="16">
        <v>4108</v>
      </c>
      <c r="G70" s="16">
        <v>314</v>
      </c>
      <c r="H70" s="16">
        <v>0</v>
      </c>
      <c r="I70" s="16">
        <f>F70-G70+H70</f>
        <v>3794</v>
      </c>
      <c r="J70" s="15" t="e">
        <f>IF(B70="",J69,B70)</f>
        <v>#REF!</v>
      </c>
    </row>
    <row r="71" spans="1:10">
      <c r="A71" s="21"/>
      <c r="B71" s="20"/>
      <c r="C71" s="19">
        <v>412</v>
      </c>
      <c r="D71" s="18">
        <v>7</v>
      </c>
      <c r="E71" s="17" t="str">
        <f>IF(LEN($A71)&gt;0,VLOOKUP($A71,[2]Dział!$A$1:$B$200,2,FALSE),IF(LEN($B71)&gt;0,VLOOKUP($B71,[2]Rozdz!$A$1:$B$700,2,FALSE),IF(LEN($C71)&gt;0,VLOOKUP($C71,[2]Paragraf.wydatek!$A$1:$B$234,2,FALSE),"")))</f>
        <v>Składki na Fundusz Pracy</v>
      </c>
      <c r="F71" s="16">
        <v>3318</v>
      </c>
      <c r="G71" s="16">
        <v>254</v>
      </c>
      <c r="H71" s="16">
        <v>0</v>
      </c>
      <c r="I71" s="16">
        <f>F71-G71+H71</f>
        <v>3064</v>
      </c>
      <c r="J71" s="15" t="e">
        <f>IF(B71="",J70,B71)</f>
        <v>#REF!</v>
      </c>
    </row>
    <row r="72" spans="1:10">
      <c r="A72" s="21"/>
      <c r="B72" s="20"/>
      <c r="C72" s="19">
        <v>412</v>
      </c>
      <c r="D72" s="18">
        <v>9</v>
      </c>
      <c r="E72" s="17" t="str">
        <f>IF(LEN($A72)&gt;0,VLOOKUP($A72,[2]Dział!$A$1:$B$200,2,FALSE),IF(LEN($B72)&gt;0,VLOOKUP($B72,[2]Rozdz!$A$1:$B$700,2,FALSE),IF(LEN($C72)&gt;0,VLOOKUP($C72,[2]Paragraf.wydatek!$A$1:$B$234,2,FALSE),"")))</f>
        <v>Składki na Fundusz Pracy</v>
      </c>
      <c r="F72" s="16">
        <v>585</v>
      </c>
      <c r="G72" s="16">
        <v>45</v>
      </c>
      <c r="H72" s="16">
        <v>0</v>
      </c>
      <c r="I72" s="16">
        <f>F72-G72+H72</f>
        <v>540</v>
      </c>
      <c r="J72" s="15" t="e">
        <f>IF(B72="",J71,B72)</f>
        <v>#REF!</v>
      </c>
    </row>
    <row r="73" spans="1:10">
      <c r="A73" s="37">
        <v>851</v>
      </c>
      <c r="B73" s="36"/>
      <c r="C73" s="35"/>
      <c r="D73" s="34"/>
      <c r="E73" s="33" t="str">
        <f>IF(LEN($A73)&gt;0,VLOOKUP($A73,[1]Dział!$A$1:$B$200,2,FALSE),IF(LEN($B73)&gt;0,VLOOKUP($B73,[1]Rozdz!$A$1:$B$700,2,FALSE),IF(LEN($C73)&gt;0,VLOOKUP($C73,[1]Paragraf.wydatek!$A$1:$B$234,2,FALSE),"")))</f>
        <v>Ochrona zdrowia</v>
      </c>
      <c r="F73" s="32">
        <v>9018921</v>
      </c>
      <c r="G73" s="32">
        <f>G74+G77</f>
        <v>5000</v>
      </c>
      <c r="H73" s="32">
        <f>H74+H77</f>
        <v>5000</v>
      </c>
      <c r="I73" s="32">
        <f>F73-G73+H73</f>
        <v>9018921</v>
      </c>
      <c r="J73" s="15"/>
    </row>
    <row r="74" spans="1:10" s="22" customFormat="1">
      <c r="A74" s="29"/>
      <c r="B74" s="28">
        <v>85153</v>
      </c>
      <c r="C74" s="27"/>
      <c r="D74" s="26"/>
      <c r="E74" s="25" t="str">
        <f>IF(LEN($A74)&gt;0,VLOOKUP($A74,[1]Dział!$A$1:$B$200,2,FALSE),IF(LEN($B74)&gt;0,VLOOKUP($B74,[1]Rozdz!$A$1:$B$700,2,FALSE),IF(LEN($C74)&gt;0,VLOOKUP($C74,[1]Paragraf.wydatek!$A$1:$B$234,2,FALSE),"")))</f>
        <v>Zwalczanie narkomanii</v>
      </c>
      <c r="F74" s="24">
        <v>185000</v>
      </c>
      <c r="G74" s="24">
        <f>SUM(G75:G76)</f>
        <v>2000</v>
      </c>
      <c r="H74" s="24">
        <f>SUM(H75:H76)</f>
        <v>2000</v>
      </c>
      <c r="I74" s="24">
        <f>F74-G74+H74</f>
        <v>185000</v>
      </c>
      <c r="J74" s="23"/>
    </row>
    <row r="75" spans="1:10">
      <c r="A75" s="21"/>
      <c r="B75" s="20"/>
      <c r="C75" s="19">
        <v>430</v>
      </c>
      <c r="D75" s="18">
        <v>0</v>
      </c>
      <c r="E75" s="17" t="str">
        <f>IF(LEN($A75)&gt;0,VLOOKUP($A75,[1]Dział!$A$1:$B$200,2,FALSE),IF(LEN($B75)&gt;0,VLOOKUP($B75,[1]Rozdz!$A$1:$B$700,2,FALSE),IF(LEN($C75)&gt;0,VLOOKUP($C75,[1]Paragraf.wydatek!$A$1:$B$234,2,FALSE),"")))</f>
        <v>Zakup usług pozostałych</v>
      </c>
      <c r="F75" s="16">
        <v>6000</v>
      </c>
      <c r="G75" s="16">
        <v>2000</v>
      </c>
      <c r="H75" s="16">
        <v>0</v>
      </c>
      <c r="I75" s="16">
        <f>F75-G75+H75</f>
        <v>4000</v>
      </c>
      <c r="J75" s="15"/>
    </row>
    <row r="76" spans="1:10">
      <c r="A76" s="21"/>
      <c r="B76" s="20"/>
      <c r="C76" s="19">
        <v>441</v>
      </c>
      <c r="D76" s="18">
        <v>0</v>
      </c>
      <c r="E76" s="17" t="str">
        <f>IF(LEN($A76)&gt;0,VLOOKUP($A76,[1]Dział!$A$1:$B$200,2,FALSE),IF(LEN($B76)&gt;0,VLOOKUP($B76,[1]Rozdz!$A$1:$B$700,2,FALSE),IF(LEN($C76)&gt;0,VLOOKUP($C76,[1]Paragraf.wydatek!$A$1:$B$234,2,FALSE),"")))</f>
        <v>Podróże służbowe krajowe</v>
      </c>
      <c r="F76" s="16">
        <v>2000</v>
      </c>
      <c r="G76" s="16">
        <v>0</v>
      </c>
      <c r="H76" s="16">
        <v>2000</v>
      </c>
      <c r="I76" s="16">
        <f>F76-G76+H76</f>
        <v>4000</v>
      </c>
      <c r="J76" s="15"/>
    </row>
    <row r="77" spans="1:10" s="22" customFormat="1">
      <c r="A77" s="29"/>
      <c r="B77" s="28">
        <v>85154</v>
      </c>
      <c r="C77" s="27"/>
      <c r="D77" s="26"/>
      <c r="E77" s="25" t="str">
        <f>IF(LEN($A77)&gt;0,VLOOKUP($A77,[1]Dział!$A$1:$B$200,2,FALSE),IF(LEN($B77)&gt;0,VLOOKUP($B77,[1]Rozdz!$A$1:$B$700,2,FALSE),IF(LEN($C77)&gt;0,VLOOKUP($C77,[1]Paragraf.wydatek!$A$1:$B$234,2,FALSE),"")))</f>
        <v>Przeciwdziałanie alkoholizmowi</v>
      </c>
      <c r="F77" s="24">
        <v>503680</v>
      </c>
      <c r="G77" s="24">
        <f>SUM(G78:G79)</f>
        <v>3000</v>
      </c>
      <c r="H77" s="24">
        <f>SUM(H78:H79)</f>
        <v>3000</v>
      </c>
      <c r="I77" s="24">
        <f>F77-G77+H77</f>
        <v>503680</v>
      </c>
      <c r="J77" s="23"/>
    </row>
    <row r="78" spans="1:10">
      <c r="A78" s="21"/>
      <c r="B78" s="20"/>
      <c r="C78" s="19">
        <v>430</v>
      </c>
      <c r="D78" s="18">
        <v>0</v>
      </c>
      <c r="E78" s="17" t="str">
        <f>IF(LEN($A78)&gt;0,VLOOKUP($A78,[1]Dział!$A$1:$B$200,2,FALSE),IF(LEN($B78)&gt;0,VLOOKUP($B78,[1]Rozdz!$A$1:$B$700,2,FALSE),IF(LEN($C78)&gt;0,VLOOKUP($C78,[1]Paragraf.wydatek!$A$1:$B$234,2,FALSE),"")))</f>
        <v>Zakup usług pozostałych</v>
      </c>
      <c r="F78" s="16">
        <v>21080</v>
      </c>
      <c r="G78" s="16">
        <v>3000</v>
      </c>
      <c r="H78" s="16">
        <v>0</v>
      </c>
      <c r="I78" s="16">
        <f>F78-G78+H78</f>
        <v>18080</v>
      </c>
      <c r="J78" s="15"/>
    </row>
    <row r="79" spans="1:10">
      <c r="A79" s="21"/>
      <c r="B79" s="20"/>
      <c r="C79" s="19">
        <v>441</v>
      </c>
      <c r="D79" s="18">
        <v>0</v>
      </c>
      <c r="E79" s="17" t="str">
        <f>IF(LEN($A79)&gt;0,VLOOKUP($A79,[1]Dział!$A$1:$B$200,2,FALSE),IF(LEN($B79)&gt;0,VLOOKUP($B79,[1]Rozdz!$A$1:$B$700,2,FALSE),IF(LEN($C79)&gt;0,VLOOKUP($C79,[1]Paragraf.wydatek!$A$1:$B$234,2,FALSE),"")))</f>
        <v>Podróże służbowe krajowe</v>
      </c>
      <c r="F79" s="16">
        <v>2000</v>
      </c>
      <c r="G79" s="16">
        <v>0</v>
      </c>
      <c r="H79" s="16">
        <v>3000</v>
      </c>
      <c r="I79" s="16">
        <f>F79-G79+H79</f>
        <v>5000</v>
      </c>
      <c r="J79" s="15"/>
    </row>
    <row r="80" spans="1:10">
      <c r="A80" s="37">
        <v>852</v>
      </c>
      <c r="B80" s="36"/>
      <c r="C80" s="35"/>
      <c r="D80" s="34"/>
      <c r="E80" s="33" t="str">
        <f>IF(LEN($A80)&gt;0,VLOOKUP($A80,[1]Dział!$A$1:$B$200,2,FALSE),IF(LEN($B80)&gt;0,VLOOKUP($B80,[1]Rozdz!$A$1:$B$700,2,FALSE),IF(LEN($C80)&gt;0,VLOOKUP($C80,[1]Paragraf.wydatek!$A$1:$B$234,2,FALSE),"")))</f>
        <v>Pomoc społeczna</v>
      </c>
      <c r="F80" s="32">
        <v>3063089</v>
      </c>
      <c r="G80" s="32">
        <f>G81</f>
        <v>2000</v>
      </c>
      <c r="H80" s="32">
        <f>H81</f>
        <v>2000</v>
      </c>
      <c r="I80" s="32">
        <f>F80-G80+H80</f>
        <v>3063089</v>
      </c>
      <c r="J80" s="15"/>
    </row>
    <row r="81" spans="1:10" s="22" customFormat="1" ht="12.75" customHeight="1">
      <c r="A81" s="29"/>
      <c r="B81" s="28">
        <v>85205</v>
      </c>
      <c r="C81" s="27"/>
      <c r="D81" s="26"/>
      <c r="E81" s="25" t="str">
        <f>IF(LEN($A81)&gt;0,VLOOKUP($A81,[1]Dział!$A$1:$B$200,2,FALSE),IF(LEN($B81)&gt;0,VLOOKUP($B81,[1]Rozdz!$A$1:$B$700,2,FALSE),IF(LEN($C81)&gt;0,VLOOKUP($C81,[1]Paragraf.wydatek!$A$1:$B$234,2,FALSE),"")))</f>
        <v>Zadania w zakresie przeciwdziałania przemocy w rodzinie</v>
      </c>
      <c r="F81" s="24">
        <v>48000</v>
      </c>
      <c r="G81" s="24">
        <f>SUM(G82:G83)</f>
        <v>2000</v>
      </c>
      <c r="H81" s="24">
        <f>SUM(H82:H83)</f>
        <v>2000</v>
      </c>
      <c r="I81" s="24">
        <f>F81-G81+H81</f>
        <v>48000</v>
      </c>
      <c r="J81" s="23"/>
    </row>
    <row r="82" spans="1:10">
      <c r="A82" s="21"/>
      <c r="B82" s="20"/>
      <c r="C82" s="19">
        <v>430</v>
      </c>
      <c r="D82" s="18">
        <v>0</v>
      </c>
      <c r="E82" s="17" t="str">
        <f>IF(LEN($A82)&gt;0,VLOOKUP($A82,[1]Dział!$A$1:$B$200,2,FALSE),IF(LEN($B82)&gt;0,VLOOKUP($B82,[1]Rozdz!$A$1:$B$700,2,FALSE),IF(LEN($C82)&gt;0,VLOOKUP($C82,[1]Paragraf.wydatek!$A$1:$B$234,2,FALSE),"")))</f>
        <v>Zakup usług pozostałych</v>
      </c>
      <c r="F82" s="16">
        <v>23000</v>
      </c>
      <c r="G82" s="16">
        <v>2000</v>
      </c>
      <c r="H82" s="16">
        <v>0</v>
      </c>
      <c r="I82" s="16">
        <f>F82-G82+H82</f>
        <v>21000</v>
      </c>
      <c r="J82" s="15"/>
    </row>
    <row r="83" spans="1:10">
      <c r="A83" s="21"/>
      <c r="B83" s="20"/>
      <c r="C83" s="19">
        <v>441</v>
      </c>
      <c r="D83" s="18">
        <v>0</v>
      </c>
      <c r="E83" s="17" t="str">
        <f>IF(LEN($A83)&gt;0,VLOOKUP($A83,[1]Dział!$A$1:$B$200,2,FALSE),IF(LEN($B83)&gt;0,VLOOKUP($B83,[1]Rozdz!$A$1:$B$700,2,FALSE),IF(LEN($C83)&gt;0,VLOOKUP($C83,[1]Paragraf.wydatek!$A$1:$B$234,2,FALSE),"")))</f>
        <v>Podróże służbowe krajowe</v>
      </c>
      <c r="F83" s="16">
        <v>1000</v>
      </c>
      <c r="G83" s="16">
        <v>0</v>
      </c>
      <c r="H83" s="16">
        <v>2000</v>
      </c>
      <c r="I83" s="16">
        <f>F83-G83+H83</f>
        <v>3000</v>
      </c>
      <c r="J83" s="15"/>
    </row>
    <row r="84" spans="1:10">
      <c r="A84" s="37">
        <v>853</v>
      </c>
      <c r="B84" s="36"/>
      <c r="C84" s="35"/>
      <c r="D84" s="34"/>
      <c r="E84" s="33" t="str">
        <f>IF(LEN($A84)&gt;0,VLOOKUP($A84,[1]Dział!$A$1:$B$200,2,FALSE),IF(LEN($B84)&gt;0,VLOOKUP($B84,[1]Rozdz!$A$1:$B$700,2,FALSE),IF(LEN($C84)&gt;0,VLOOKUP($C84,[1]Paragraf.wydatek!$A$1:$B$234,2,FALSE),"")))</f>
        <v>Pozostałe zadania w zakresie polityki społecznej</v>
      </c>
      <c r="F84" s="32">
        <v>34988486</v>
      </c>
      <c r="G84" s="32">
        <f>G85</f>
        <v>8000</v>
      </c>
      <c r="H84" s="32">
        <f>H85</f>
        <v>8000</v>
      </c>
      <c r="I84" s="32">
        <f>F84-G84+H84</f>
        <v>34988486</v>
      </c>
      <c r="J84" s="15"/>
    </row>
    <row r="85" spans="1:10" s="22" customFormat="1">
      <c r="A85" s="29"/>
      <c r="B85" s="28">
        <v>85332</v>
      </c>
      <c r="C85" s="27"/>
      <c r="D85" s="26"/>
      <c r="E85" s="25" t="str">
        <f>IF(LEN($A85)&gt;0,VLOOKUP($A85,[1]Dział!$A$1:$B$200,2,FALSE),IF(LEN($B85)&gt;0,VLOOKUP($B85,[1]Rozdz!$A$1:$B$700,2,FALSE),IF(LEN($C85)&gt;0,VLOOKUP($C85,[1]Paragraf.wydatek!$A$1:$B$234,2,FALSE),"")))</f>
        <v>Wojewódzkie urzędy pracy</v>
      </c>
      <c r="F85" s="24">
        <v>10909682</v>
      </c>
      <c r="G85" s="24">
        <f>SUM(G86:G90)</f>
        <v>8000</v>
      </c>
      <c r="H85" s="24">
        <f>SUM(H86:H90)</f>
        <v>8000</v>
      </c>
      <c r="I85" s="24">
        <f>F85-G85+H85</f>
        <v>10909682</v>
      </c>
      <c r="J85" s="23"/>
    </row>
    <row r="86" spans="1:10">
      <c r="A86" s="21"/>
      <c r="B86" s="20"/>
      <c r="C86" s="19">
        <v>302</v>
      </c>
      <c r="D86" s="18">
        <v>0</v>
      </c>
      <c r="E86" s="17" t="str">
        <f>IF(LEN($A86)&gt;0,VLOOKUP($A86,[1]Dział!$A$1:$B$200,2,FALSE),IF(LEN($B86)&gt;0,VLOOKUP($B86,[1]Rozdz!$A$1:$B$700,2,FALSE),IF(LEN($C86)&gt;0,VLOOKUP($C86,[1]Paragraf.wydatek!$A$1:$B$234,2,FALSE),"")))</f>
        <v>Wydatki osobowe niezaliczone do wynagrodzeń</v>
      </c>
      <c r="F86" s="16">
        <v>10800</v>
      </c>
      <c r="G86" s="16">
        <v>1500</v>
      </c>
      <c r="H86" s="16">
        <v>0</v>
      </c>
      <c r="I86" s="16">
        <f>F86-G86+H86</f>
        <v>9300</v>
      </c>
      <c r="J86" s="15"/>
    </row>
    <row r="87" spans="1:10">
      <c r="A87" s="21"/>
      <c r="B87" s="20"/>
      <c r="C87" s="19">
        <v>428</v>
      </c>
      <c r="D87" s="18">
        <v>0</v>
      </c>
      <c r="E87" s="17" t="str">
        <f>IF(LEN($A87)&gt;0,VLOOKUP($A87,[1]Dział!$A$1:$B$200,2,FALSE),IF(LEN($B87)&gt;0,VLOOKUP($B87,[1]Rozdz!$A$1:$B$700,2,FALSE),IF(LEN($C87)&gt;0,VLOOKUP($C87,[1]Paragraf.wydatek!$A$1:$B$234,2,FALSE),"")))</f>
        <v>Zakup usług zdrowotnych</v>
      </c>
      <c r="F87" s="16">
        <v>8470</v>
      </c>
      <c r="G87" s="16">
        <v>1500</v>
      </c>
      <c r="H87" s="16">
        <v>0</v>
      </c>
      <c r="I87" s="16">
        <f>F87-G87+H87</f>
        <v>6970</v>
      </c>
      <c r="J87" s="15"/>
    </row>
    <row r="88" spans="1:10">
      <c r="A88" s="21"/>
      <c r="B88" s="20"/>
      <c r="C88" s="19">
        <v>430</v>
      </c>
      <c r="D88" s="18">
        <v>0</v>
      </c>
      <c r="E88" s="17" t="str">
        <f>IF(LEN($A88)&gt;0,VLOOKUP($A88,[1]Dział!$A$1:$B$200,2,FALSE),IF(LEN($B88)&gt;0,VLOOKUP($B88,[1]Rozdz!$A$1:$B$700,2,FALSE),IF(LEN($C88)&gt;0,VLOOKUP($C88,[1]Paragraf.wydatek!$A$1:$B$234,2,FALSE),"")))</f>
        <v>Zakup usług pozostałych</v>
      </c>
      <c r="F88" s="16">
        <v>259350</v>
      </c>
      <c r="G88" s="16">
        <v>0</v>
      </c>
      <c r="H88" s="16">
        <v>3000</v>
      </c>
      <c r="I88" s="16">
        <f>F88-G88+H88</f>
        <v>262350</v>
      </c>
      <c r="J88" s="15"/>
    </row>
    <row r="89" spans="1:10">
      <c r="A89" s="21"/>
      <c r="B89" s="20"/>
      <c r="C89" s="19">
        <v>441</v>
      </c>
      <c r="D89" s="18">
        <v>0</v>
      </c>
      <c r="E89" s="17" t="str">
        <f>IF(LEN($A89)&gt;0,VLOOKUP($A89,[1]Dział!$A$1:$B$200,2,FALSE),IF(LEN($B89)&gt;0,VLOOKUP($B89,[1]Rozdz!$A$1:$B$700,2,FALSE),IF(LEN($C89)&gt;0,VLOOKUP($C89,[1]Paragraf.wydatek!$A$1:$B$234,2,FALSE),"")))</f>
        <v>Podróże służbowe krajowe</v>
      </c>
      <c r="F89" s="16">
        <v>16000</v>
      </c>
      <c r="G89" s="16">
        <v>0</v>
      </c>
      <c r="H89" s="16">
        <v>5000</v>
      </c>
      <c r="I89" s="16">
        <f>F89-G89+H89</f>
        <v>21000</v>
      </c>
      <c r="J89" s="15"/>
    </row>
    <row r="90" spans="1:10" ht="25.5">
      <c r="A90" s="21"/>
      <c r="B90" s="20"/>
      <c r="C90" s="19">
        <v>470</v>
      </c>
      <c r="D90" s="18">
        <v>0</v>
      </c>
      <c r="E90" s="17" t="str">
        <f>IF(LEN($A90)&gt;0,VLOOKUP($A90,[1]Dział!$A$1:$B$200,2,FALSE),IF(LEN($B90)&gt;0,VLOOKUP($B90,[1]Rozdz!$A$1:$B$700,2,FALSE),IF(LEN($C90)&gt;0,VLOOKUP($C90,[1]Paragraf.wydatek!$A$1:$B$234,2,FALSE),"")))</f>
        <v>Szkolenia pracowników niebędących członkami korpusu służby cywilnej</v>
      </c>
      <c r="F90" s="16">
        <v>15000</v>
      </c>
      <c r="G90" s="16">
        <v>5000</v>
      </c>
      <c r="H90" s="16">
        <v>0</v>
      </c>
      <c r="I90" s="16">
        <f>F90-G90+H90</f>
        <v>10000</v>
      </c>
      <c r="J90" s="15"/>
    </row>
    <row r="91" spans="1:10" s="30" customFormat="1">
      <c r="A91" s="37">
        <v>921</v>
      </c>
      <c r="B91" s="36"/>
      <c r="C91" s="35"/>
      <c r="D91" s="34"/>
      <c r="E91" s="33" t="str">
        <f>IF(LEN($A91)&gt;0,VLOOKUP($A91,[1]Dział!$A$1:$B$200,2,FALSE),IF(LEN($B91)&gt;0,VLOOKUP($B91,[1]Rozdz!$A$1:$B$700,2,FALSE),IF(LEN($C91)&gt;0,VLOOKUP($C91,[1]Paragraf.wydatek!$A$1:$B$234,2,FALSE),"")))</f>
        <v>Kultura i ochrona dziedzictwa narodowego</v>
      </c>
      <c r="F91" s="32">
        <v>52586623</v>
      </c>
      <c r="G91" s="32">
        <f>G92</f>
        <v>0</v>
      </c>
      <c r="H91" s="32">
        <f>H92</f>
        <v>80000</v>
      </c>
      <c r="I91" s="32">
        <f>F91-G91+H91</f>
        <v>52666623</v>
      </c>
      <c r="J91" s="31" t="e">
        <f>IF(B91="",#REF!,B91)</f>
        <v>#REF!</v>
      </c>
    </row>
    <row r="92" spans="1:10" s="22" customFormat="1">
      <c r="A92" s="29"/>
      <c r="B92" s="28">
        <v>92118</v>
      </c>
      <c r="C92" s="27"/>
      <c r="D92" s="26"/>
      <c r="E92" s="25" t="str">
        <f>IF(LEN($A92)&gt;0,VLOOKUP($A92,[1]Dział!$A$1:$B$200,2,FALSE),IF(LEN($B92)&gt;0,VLOOKUP($B92,[1]Rozdz!$A$1:$B$700,2,FALSE),IF(LEN($C92)&gt;0,VLOOKUP($C92,[1]Paragraf.wydatek!$A$1:$B$234,2,FALSE),"")))</f>
        <v>Muzea</v>
      </c>
      <c r="F92" s="24">
        <v>20216044</v>
      </c>
      <c r="G92" s="24">
        <f>G93</f>
        <v>0</v>
      </c>
      <c r="H92" s="24">
        <f>H93</f>
        <v>80000</v>
      </c>
      <c r="I92" s="24">
        <f>F92-G92+H92</f>
        <v>20296044</v>
      </c>
      <c r="J92" s="23">
        <f>IF(B92="",#REF!,B92)</f>
        <v>92118</v>
      </c>
    </row>
    <row r="93" spans="1:10" ht="25.5">
      <c r="A93" s="21"/>
      <c r="B93" s="20"/>
      <c r="C93" s="19">
        <v>248</v>
      </c>
      <c r="D93" s="18">
        <v>0</v>
      </c>
      <c r="E93" s="17" t="str">
        <f>IF(LEN($A93)&gt;0,VLOOKUP($A93,[1]Dział!$A$1:$B$200,2,FALSE),IF(LEN($B93)&gt;0,VLOOKUP($B93,[1]Rozdz!$A$1:$B$700,2,FALSE),IF(LEN($C93)&gt;0,VLOOKUP($C93,[1]Paragraf.wydatek!$A$1:$B$234,2,FALSE),"")))</f>
        <v>Dotacja podmiotowa z budżetu dla samorządowej instytucji kultury</v>
      </c>
      <c r="F93" s="16">
        <v>13720000</v>
      </c>
      <c r="G93" s="16">
        <v>0</v>
      </c>
      <c r="H93" s="16">
        <v>80000</v>
      </c>
      <c r="I93" s="16">
        <f>F93-G93+H93</f>
        <v>13800000</v>
      </c>
      <c r="J93" s="15">
        <f>IF(B93="",J92,B93)</f>
        <v>92118</v>
      </c>
    </row>
    <row r="94" spans="1:10" s="6" customFormat="1" ht="16.5" customHeight="1">
      <c r="A94" s="14"/>
      <c r="B94" s="13"/>
      <c r="C94" s="12"/>
      <c r="D94" s="11"/>
      <c r="E94" s="10" t="s">
        <v>0</v>
      </c>
      <c r="F94" s="9">
        <f>F34+F49+F56+F65+F73+F80+F84+F91</f>
        <v>1195255254</v>
      </c>
      <c r="G94" s="9">
        <f>G34+G49+G56+G65+G73+G80+G84+G91</f>
        <v>126228</v>
      </c>
      <c r="H94" s="9">
        <f>H34+H49+H56+H65+H73+H80+H84+H91</f>
        <v>621828</v>
      </c>
      <c r="I94" s="8">
        <f>SUM(F94-G94+H94)</f>
        <v>1195750854</v>
      </c>
      <c r="J94" s="7"/>
    </row>
  </sheetData>
  <sheetProtection formatCells="0" formatColumns="0" formatRows="0" insertColumns="0" insertRows="0" insertHyperlinks="0" deleteColumns="0" deleteRows="0" sort="0" autoFilter="0" pivotTables="0"/>
  <dataConsolidate link="1">
    <dataRefs count="1">
      <dataRef ref="C1:C65536" sheet="UKŁAD WYKONAWCZY" r:id="rId1"/>
    </dataRefs>
  </dataConsolidate>
  <mergeCells count="2">
    <mergeCell ref="A8:I8"/>
    <mergeCell ref="A9:I9"/>
  </mergeCells>
  <dataValidations count="5">
    <dataValidation type="list" showInputMessage="1" showErrorMessage="1" sqref="C34:C93">
      <formula1>§</formula1>
    </dataValidation>
    <dataValidation type="list" showInputMessage="1" showErrorMessage="1" sqref="C13:C29">
      <formula1>Paragraf</formula1>
    </dataValidation>
    <dataValidation type="list" showInputMessage="1" showErrorMessage="1" sqref="B13:B29 B34:B93">
      <formula1>Rozdz</formula1>
    </dataValidation>
    <dataValidation type="list" showInputMessage="1" showErrorMessage="1" sqref="D13:D29 D34:D93">
      <formula1>czwartaP</formula1>
    </dataValidation>
    <dataValidation type="list" showInputMessage="1" showErrorMessage="1" sqref="A13:A29 A34:A93">
      <formula1>Dział</formula1>
    </dataValidation>
  </dataValidations>
  <printOptions horizontalCentered="1"/>
  <pageMargins left="0.70866141732283472" right="0.70866141732283472" top="0.98425196850393704" bottom="0.70866141732283472" header="0" footer="0.39370078740157483"/>
  <pageSetup paperSize="9" scale="71" orientation="portrait" horizontalDpi="300" verticalDpi="300" r:id="rId2"/>
  <headerFooter alignWithMargins="0"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Zalacznik Nr 1</vt:lpstr>
      <vt:lpstr>'Zalacznik Nr 1'!Obszar_wydruku</vt:lpstr>
      <vt:lpstr>'Zalacznik Nr 1'!Tytuły_wydruku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h.czech</dc:creator>
  <cp:lastModifiedBy>h.czech</cp:lastModifiedBy>
  <dcterms:created xsi:type="dcterms:W3CDTF">2014-07-09T09:34:48Z</dcterms:created>
  <dcterms:modified xsi:type="dcterms:W3CDTF">2014-07-09T09:35:53Z</dcterms:modified>
</cp:coreProperties>
</file>